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50" windowHeight="10845" tabRatio="718" firstSheet="8" activeTab="11"/>
  </bookViews>
  <sheets>
    <sheet name="М 2008-2009" sheetId="1" r:id="rId1"/>
    <sheet name="М 2010 и мл" sheetId="2" r:id="rId2"/>
    <sheet name="Д 2008-2009" sheetId="3" r:id="rId3"/>
    <sheet name="Д 2010 и мл" sheetId="4" r:id="rId4"/>
    <sheet name="М 2006-2007" sheetId="5" r:id="rId5"/>
    <sheet name="Д 2006-2007" sheetId="6" r:id="rId6"/>
    <sheet name="М 2004-2005" sheetId="7" r:id="rId7"/>
    <sheet name="Д 2004-2005" sheetId="8" r:id="rId8"/>
    <sheet name="М 2000-2001" sheetId="9" r:id="rId9"/>
    <sheet name="М 2002-2003" sheetId="10" r:id="rId10"/>
    <sheet name="Д 2000-2001" sheetId="11" r:id="rId11"/>
    <sheet name="Д 2002-2003" sheetId="12" r:id="rId12"/>
  </sheets>
  <definedNames/>
  <calcPr fullCalcOnLoad="1"/>
</workbook>
</file>

<file path=xl/sharedStrings.xml><?xml version="1.0" encoding="utf-8"?>
<sst xmlns="http://schemas.openxmlformats.org/spreadsheetml/2006/main" count="442" uniqueCount="190">
  <si>
    <t>Фамилия-Имя</t>
  </si>
  <si>
    <t>Год рождения</t>
  </si>
  <si>
    <t>Итоговое время</t>
  </si>
  <si>
    <t>Место</t>
  </si>
  <si>
    <t>Стартовый номер</t>
  </si>
  <si>
    <t>Самошин Алексей</t>
  </si>
  <si>
    <t>Деменков Егор</t>
  </si>
  <si>
    <t>Горелов Кирилл</t>
  </si>
  <si>
    <t>Ерешко Миша</t>
  </si>
  <si>
    <t>Малев Александр</t>
  </si>
  <si>
    <t>Савельева Марина</t>
  </si>
  <si>
    <t>Краснов Алексей</t>
  </si>
  <si>
    <t>Вахонев Максим</t>
  </si>
  <si>
    <t>Тенешева Камилла</t>
  </si>
  <si>
    <t>Пархоменко Тимофей</t>
  </si>
  <si>
    <t>Пархоменко Федор</t>
  </si>
  <si>
    <t>Виденина Надежда</t>
  </si>
  <si>
    <t>Удальцов Максим</t>
  </si>
  <si>
    <t>Коршунов Арсений</t>
  </si>
  <si>
    <t>Коршунов Егор</t>
  </si>
  <si>
    <t>Белухина Елизавета</t>
  </si>
  <si>
    <t>Воронин Александр</t>
  </si>
  <si>
    <t>Латин Артем</t>
  </si>
  <si>
    <t>Лаптев Егор</t>
  </si>
  <si>
    <t>Будкина Полина</t>
  </si>
  <si>
    <t>Вельдяскин Валера</t>
  </si>
  <si>
    <t>Витвицкий Артем</t>
  </si>
  <si>
    <t>Гром Елизавета</t>
  </si>
  <si>
    <t>Асташкин Константин</t>
  </si>
  <si>
    <t>Матвеева Екатерина</t>
  </si>
  <si>
    <t>Кузнецов Кирилл</t>
  </si>
  <si>
    <t>Соломатина Алина</t>
  </si>
  <si>
    <t>Малошенко София</t>
  </si>
  <si>
    <t>Морозов Андрей</t>
  </si>
  <si>
    <t>Еприкян Иван</t>
  </si>
  <si>
    <t xml:space="preserve">Протокол соревнований "Первенство МУ СШОР по лыжным гонкам". </t>
  </si>
  <si>
    <t>Год рожд-я</t>
  </si>
  <si>
    <t>Григорчак Константин</t>
  </si>
  <si>
    <t>Федотова Виктория</t>
  </si>
  <si>
    <t>Новокщенов Иван</t>
  </si>
  <si>
    <t>Лащиков Николай</t>
  </si>
  <si>
    <t>Копачев Алексей</t>
  </si>
  <si>
    <t>Сидоров Сергей</t>
  </si>
  <si>
    <t>Васильев Василий</t>
  </si>
  <si>
    <t>Фофонов Владимир</t>
  </si>
  <si>
    <t>Румянцева Анастасия</t>
  </si>
  <si>
    <t>Бормашенко Елизавета</t>
  </si>
  <si>
    <t>Калашникова Александра</t>
  </si>
  <si>
    <t>Борисов Роман</t>
  </si>
  <si>
    <t>Перевозчиков Иван</t>
  </si>
  <si>
    <t>Васильева Варвара</t>
  </si>
  <si>
    <t>Егорова Варвара</t>
  </si>
  <si>
    <t>Котов Никита</t>
  </si>
  <si>
    <t>Каракова Анна</t>
  </si>
  <si>
    <t>Беляков Тимофей</t>
  </si>
  <si>
    <t>Юноши 2004-2005 г.р. Дистанция 3 км.</t>
  </si>
  <si>
    <t>Девочки 2004-2005 г.р. Дистанция 3 км.</t>
  </si>
  <si>
    <t>Мальчики 2006-2007 г.р. Дистанция 2 км.</t>
  </si>
  <si>
    <t>Девочки 2006-2007 г.р. Дистанция 2 км.</t>
  </si>
  <si>
    <t>Федотов Иван</t>
  </si>
  <si>
    <t>Белухин Леонид</t>
  </si>
  <si>
    <t>Калагин максим</t>
  </si>
  <si>
    <t>Подлесных Радомир</t>
  </si>
  <si>
    <t>Антуфьева Маша</t>
  </si>
  <si>
    <t>Антуфьева Саша</t>
  </si>
  <si>
    <t>Сусойкина Оксана</t>
  </si>
  <si>
    <t>Ухова Настя</t>
  </si>
  <si>
    <t>Маркус Настя</t>
  </si>
  <si>
    <t>Маркус Аня</t>
  </si>
  <si>
    <t>Ершова Виктория</t>
  </si>
  <si>
    <t>Туловская Екатерина</t>
  </si>
  <si>
    <t>Мальчики 2008-2009г.р.  Дистанция 1 км.</t>
  </si>
  <si>
    <t xml:space="preserve"> Девочки 2008-2009г.р. Дистанция 1 км.</t>
  </si>
  <si>
    <t xml:space="preserve">Джураев Тимур </t>
  </si>
  <si>
    <t>Сударев Сергей</t>
  </si>
  <si>
    <t>Сараев Филипп</t>
  </si>
  <si>
    <t>Девочки 2010г.р. И моложе. Дистанция 1 км.</t>
  </si>
  <si>
    <t xml:space="preserve">Еприкян Даша </t>
  </si>
  <si>
    <t>Гром Аля</t>
  </si>
  <si>
    <t>Латина Настя</t>
  </si>
  <si>
    <t>Куликова Саша</t>
  </si>
  <si>
    <t>Романова Елена</t>
  </si>
  <si>
    <t>Соломасов Павел</t>
  </si>
  <si>
    <t>Мамушкина София</t>
  </si>
  <si>
    <t>Леонова Анастасия</t>
  </si>
  <si>
    <t>Сатюкова Софа</t>
  </si>
  <si>
    <t>Рычалов Валерий</t>
  </si>
  <si>
    <t>Муратов Владислав</t>
  </si>
  <si>
    <t>Худанина Юлия</t>
  </si>
  <si>
    <t>Федотова Александра</t>
  </si>
  <si>
    <t>Евтюхов Илья</t>
  </si>
  <si>
    <t>Фирсова Мария</t>
  </si>
  <si>
    <t>Соломатина Кристина</t>
  </si>
  <si>
    <t>Мальчики 2010г.р. и моложе. Дистанция 1 км.</t>
  </si>
  <si>
    <t>Тренер</t>
  </si>
  <si>
    <t>Кантауров</t>
  </si>
  <si>
    <t>Ларин Ярослав</t>
  </si>
  <si>
    <t>Галкина Милана</t>
  </si>
  <si>
    <t>Малямин Артем</t>
  </si>
  <si>
    <t>Губанова Кира</t>
  </si>
  <si>
    <t>Куверин Иван</t>
  </si>
  <si>
    <t>Козловы</t>
  </si>
  <si>
    <t>Дугин Даниил</t>
  </si>
  <si>
    <t>Арбатов Иван</t>
  </si>
  <si>
    <t>Туловсков Николай</t>
  </si>
  <si>
    <t>Аршинова Тоня</t>
  </si>
  <si>
    <t>Корнеев</t>
  </si>
  <si>
    <t>Артемов Михаил</t>
  </si>
  <si>
    <t>Паненков Антон</t>
  </si>
  <si>
    <t>Левашов Никита</t>
  </si>
  <si>
    <t>Мартынов Николай</t>
  </si>
  <si>
    <t>Николенко Елизавета</t>
  </si>
  <si>
    <t>Новокщенов Федор</t>
  </si>
  <si>
    <t>Ефимов</t>
  </si>
  <si>
    <t>Тихонова Александра</t>
  </si>
  <si>
    <t>Латышев Кирилл</t>
  </si>
  <si>
    <t>Барсуков Никита</t>
  </si>
  <si>
    <t>Кузнецова Елизавета</t>
  </si>
  <si>
    <t>Ионкина Марина</t>
  </si>
  <si>
    <t>Дубоносов</t>
  </si>
  <si>
    <t>Еприкян Елена</t>
  </si>
  <si>
    <t>Комаров</t>
  </si>
  <si>
    <t>Ильичев</t>
  </si>
  <si>
    <t>Гончаров</t>
  </si>
  <si>
    <t>Охримчук Агата</t>
  </si>
  <si>
    <t>Зубренок</t>
  </si>
  <si>
    <t>Аксенова Мария</t>
  </si>
  <si>
    <t>Прудниченкова Полина</t>
  </si>
  <si>
    <t>Карапетян Карен</t>
  </si>
  <si>
    <t>Фирсов Никита</t>
  </si>
  <si>
    <t>Жиганов Артем</t>
  </si>
  <si>
    <t>Запахалов Никита</t>
  </si>
  <si>
    <t>Касияненко Ирина</t>
  </si>
  <si>
    <t>Алексеева Мария</t>
  </si>
  <si>
    <t>Изотова Майя</t>
  </si>
  <si>
    <t>Скворцов Антон</t>
  </si>
  <si>
    <t>Охримчук Арсений</t>
  </si>
  <si>
    <t>Филатова Дарья</t>
  </si>
  <si>
    <t>Барыбина Анна</t>
  </si>
  <si>
    <t>Конов Александр</t>
  </si>
  <si>
    <t>Иванов Юрий</t>
  </si>
  <si>
    <t>Краснознаменск</t>
  </si>
  <si>
    <t>Коваленко Андрей</t>
  </si>
  <si>
    <t>Гришина Виктория</t>
  </si>
  <si>
    <t>Бабин Влад</t>
  </si>
  <si>
    <t>Бадма-Халгаев Владимир</t>
  </si>
  <si>
    <t>Котова Мария</t>
  </si>
  <si>
    <t>Саблина Екатерина</t>
  </si>
  <si>
    <t>Гончарук Денис</t>
  </si>
  <si>
    <t>Семушин Максим</t>
  </si>
  <si>
    <t>Чех Евгений</t>
  </si>
  <si>
    <t>Иванов Петр</t>
  </si>
  <si>
    <t>Кобелев Валерий</t>
  </si>
  <si>
    <t>Трофименко Никита</t>
  </si>
  <si>
    <t>Толкунов Федор</t>
  </si>
  <si>
    <t>Кобелева Алиса</t>
  </si>
  <si>
    <t>Диденко Матвей</t>
  </si>
  <si>
    <t>Карпов</t>
  </si>
  <si>
    <t>Лопатин Вадим</t>
  </si>
  <si>
    <t>Ваулин Егор</t>
  </si>
  <si>
    <t xml:space="preserve">Абаляев Данила </t>
  </si>
  <si>
    <t>Андриянова</t>
  </si>
  <si>
    <t>Андриянова Алена</t>
  </si>
  <si>
    <t>Лагушкин Даниил</t>
  </si>
  <si>
    <t>Рютов Артем</t>
  </si>
  <si>
    <t>Попов Егор</t>
  </si>
  <si>
    <t>Романов Леонид</t>
  </si>
  <si>
    <t>Чернышев Артем</t>
  </si>
  <si>
    <t>Кутейников Артемий</t>
  </si>
  <si>
    <t>Шугаев Артем</t>
  </si>
  <si>
    <t>31 марта 2018г. Дубровицы</t>
  </si>
  <si>
    <t>Время старта</t>
  </si>
  <si>
    <t>Финишное время</t>
  </si>
  <si>
    <t>30 марта 2018г. Дубровицы</t>
  </si>
  <si>
    <t>Юноши 2002-2003 г.р. Дистанция 10 км</t>
  </si>
  <si>
    <t>Девушки 2002-2003 г.р. Дистанция 5 км.</t>
  </si>
  <si>
    <t>Стартовое время</t>
  </si>
  <si>
    <t>Юноши 2000-2001 г.р. Дистанция 10 км.</t>
  </si>
  <si>
    <t>Девушки 2000-2001 г.р. Дистанция 5 км.</t>
  </si>
  <si>
    <t>время старта</t>
  </si>
  <si>
    <t>Варакин Даниил</t>
  </si>
  <si>
    <t>Куртузов Михаил</t>
  </si>
  <si>
    <t>Сусойкин Геннадий</t>
  </si>
  <si>
    <t>Сусойкин Евгений</t>
  </si>
  <si>
    <t>Ромашов Даниил</t>
  </si>
  <si>
    <t>лично</t>
  </si>
  <si>
    <t>Дмитриев Илья</t>
  </si>
  <si>
    <t>Деменкова Мария</t>
  </si>
  <si>
    <t>Отставание</t>
  </si>
  <si>
    <t>в/к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</si>
</sst>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h:mm:ss;@"/>
    <numFmt numFmtId="174" formatCode="[$-F400]h:mm:ss\ AM/PM"/>
    <numFmt numFmtId="175" formatCode="mm:ss.0;@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176" fontId="2" fillId="0" borderId="10" xfId="5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F4" sqref="F1:G16384"/>
    </sheetView>
  </sheetViews>
  <sheetFormatPr defaultColWidth="9.00390625" defaultRowHeight="12.75"/>
  <cols>
    <col min="1" max="1" width="7.125" style="2" bestFit="1" customWidth="1"/>
    <col min="2" max="2" width="11.875" style="7" bestFit="1" customWidth="1"/>
    <col min="3" max="3" width="26.375" style="2" customWidth="1"/>
    <col min="4" max="4" width="7.875" style="2" bestFit="1" customWidth="1"/>
    <col min="5" max="5" width="17.25390625" style="2" bestFit="1" customWidth="1"/>
    <col min="6" max="6" width="16.125" style="2" hidden="1" customWidth="1"/>
    <col min="7" max="7" width="11.75390625" style="2" hidden="1" customWidth="1"/>
    <col min="8" max="8" width="10.25390625" style="2" customWidth="1"/>
    <col min="9" max="9" width="13.625" style="2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71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36</v>
      </c>
      <c r="E5" s="1"/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33">+RANK(H6,H$1:H$65536,1)</f>
        <v>1</v>
      </c>
      <c r="B6" s="6">
        <v>25</v>
      </c>
      <c r="C6" s="9" t="s">
        <v>129</v>
      </c>
      <c r="D6" s="10">
        <v>2009</v>
      </c>
      <c r="E6" s="10" t="s">
        <v>125</v>
      </c>
      <c r="F6" s="4">
        <v>0.004513888888888889</v>
      </c>
      <c r="G6" s="4">
        <v>0.007372685185185186</v>
      </c>
      <c r="H6" s="4">
        <f aca="true" t="shared" si="1" ref="H6:H33">G6-F6</f>
        <v>0.0028587962962962968</v>
      </c>
      <c r="I6" s="4"/>
    </row>
    <row r="7" spans="1:10" ht="15.75">
      <c r="A7" s="20">
        <f t="shared" si="0"/>
        <v>2</v>
      </c>
      <c r="B7" s="6">
        <v>29</v>
      </c>
      <c r="C7" s="9" t="s">
        <v>182</v>
      </c>
      <c r="D7" s="10">
        <v>2008</v>
      </c>
      <c r="E7" s="10" t="s">
        <v>121</v>
      </c>
      <c r="F7" s="4">
        <v>0.005208333333333333</v>
      </c>
      <c r="G7" s="4">
        <v>0.008124999999999999</v>
      </c>
      <c r="H7" s="4">
        <f t="shared" si="1"/>
        <v>0.0029166666666666655</v>
      </c>
      <c r="I7" s="4">
        <f>H7-$H$6</f>
        <v>5.787037037036872E-05</v>
      </c>
      <c r="J7" s="5"/>
    </row>
    <row r="8" spans="1:9" ht="15.75">
      <c r="A8" s="20">
        <f t="shared" si="0"/>
        <v>3</v>
      </c>
      <c r="B8" s="6">
        <v>1</v>
      </c>
      <c r="C8" s="9" t="s">
        <v>22</v>
      </c>
      <c r="D8" s="10">
        <v>2008</v>
      </c>
      <c r="E8" s="10" t="s">
        <v>157</v>
      </c>
      <c r="F8" s="4">
        <v>0.00034722222222222224</v>
      </c>
      <c r="G8" s="4">
        <v>0.003414351851851852</v>
      </c>
      <c r="H8" s="4">
        <f t="shared" si="1"/>
        <v>0.0030671296296296297</v>
      </c>
      <c r="I8" s="4">
        <f aca="true" t="shared" si="2" ref="I8:I33">H8-$H$6</f>
        <v>0.00020833333333333294</v>
      </c>
    </row>
    <row r="9" spans="1:9" ht="15.75">
      <c r="A9" s="20">
        <f t="shared" si="0"/>
        <v>4</v>
      </c>
      <c r="B9" s="6">
        <v>3</v>
      </c>
      <c r="C9" s="9" t="s">
        <v>34</v>
      </c>
      <c r="D9" s="10">
        <v>2008</v>
      </c>
      <c r="E9" s="10" t="s">
        <v>119</v>
      </c>
      <c r="F9" s="4">
        <v>0.0006944444444444445</v>
      </c>
      <c r="G9" s="4">
        <v>0.0037962962962962963</v>
      </c>
      <c r="H9" s="4">
        <f t="shared" si="1"/>
        <v>0.0031018518518518517</v>
      </c>
      <c r="I9" s="4">
        <f t="shared" si="2"/>
        <v>0.00024305555555555495</v>
      </c>
    </row>
    <row r="10" spans="1:9" ht="15.75">
      <c r="A10" s="20">
        <f t="shared" si="0"/>
        <v>5</v>
      </c>
      <c r="B10" s="6">
        <v>5</v>
      </c>
      <c r="C10" s="9" t="s">
        <v>62</v>
      </c>
      <c r="D10" s="10">
        <v>2008</v>
      </c>
      <c r="E10" s="10" t="s">
        <v>161</v>
      </c>
      <c r="F10" s="4">
        <v>0.0010416666666666667</v>
      </c>
      <c r="G10" s="4">
        <v>0.004155092592592593</v>
      </c>
      <c r="H10" s="4">
        <f t="shared" si="1"/>
        <v>0.0031134259259259266</v>
      </c>
      <c r="I10" s="4">
        <f t="shared" si="2"/>
        <v>0.0002546296296296298</v>
      </c>
    </row>
    <row r="11" spans="1:9" ht="15.75">
      <c r="A11" s="20">
        <f t="shared" si="0"/>
        <v>6</v>
      </c>
      <c r="B11" s="6">
        <v>12</v>
      </c>
      <c r="C11" s="9" t="s">
        <v>164</v>
      </c>
      <c r="D11" s="10">
        <v>2008</v>
      </c>
      <c r="E11" s="10" t="s">
        <v>161</v>
      </c>
      <c r="F11" s="4">
        <v>0.0020833333333333333</v>
      </c>
      <c r="G11" s="4">
        <v>0.005300925925925925</v>
      </c>
      <c r="H11" s="4">
        <f t="shared" si="1"/>
        <v>0.0032175925925925918</v>
      </c>
      <c r="I11" s="4">
        <f t="shared" si="2"/>
        <v>0.000358796296296295</v>
      </c>
    </row>
    <row r="12" spans="1:9" ht="15.75">
      <c r="A12" s="20">
        <f t="shared" si="0"/>
        <v>7</v>
      </c>
      <c r="B12" s="6">
        <v>4</v>
      </c>
      <c r="C12" s="9" t="s">
        <v>52</v>
      </c>
      <c r="D12" s="10">
        <v>2008</v>
      </c>
      <c r="E12" s="10" t="s">
        <v>161</v>
      </c>
      <c r="F12" s="4">
        <v>0.0006944444444444445</v>
      </c>
      <c r="G12" s="4">
        <v>0.003923611111111111</v>
      </c>
      <c r="H12" s="4">
        <f t="shared" si="1"/>
        <v>0.0032291666666666666</v>
      </c>
      <c r="I12" s="4">
        <f t="shared" si="2"/>
        <v>0.00037037037037036986</v>
      </c>
    </row>
    <row r="13" spans="1:9" ht="15.75">
      <c r="A13" s="20">
        <f t="shared" si="0"/>
        <v>8</v>
      </c>
      <c r="B13" s="6">
        <v>26</v>
      </c>
      <c r="C13" s="9" t="s">
        <v>145</v>
      </c>
      <c r="D13" s="10">
        <v>2008</v>
      </c>
      <c r="E13" s="10" t="s">
        <v>141</v>
      </c>
      <c r="F13" s="4">
        <v>0.004513888888888889</v>
      </c>
      <c r="G13" s="4">
        <v>0.007835648148148149</v>
      </c>
      <c r="H13" s="4">
        <f t="shared" si="1"/>
        <v>0.0033217592592592595</v>
      </c>
      <c r="I13" s="4">
        <f t="shared" si="2"/>
        <v>0.00046296296296296276</v>
      </c>
    </row>
    <row r="14" spans="1:9" ht="15.75">
      <c r="A14" s="20">
        <f t="shared" si="0"/>
        <v>9</v>
      </c>
      <c r="B14" s="6">
        <v>9</v>
      </c>
      <c r="C14" s="9" t="s">
        <v>28</v>
      </c>
      <c r="D14" s="10">
        <v>2008</v>
      </c>
      <c r="E14" s="10" t="s">
        <v>122</v>
      </c>
      <c r="F14" s="4">
        <v>0.001736111111111111</v>
      </c>
      <c r="G14" s="4">
        <v>0.005092592592592592</v>
      </c>
      <c r="H14" s="4">
        <f t="shared" si="1"/>
        <v>0.003356481481481481</v>
      </c>
      <c r="I14" s="4">
        <f t="shared" si="2"/>
        <v>0.0004976851851851843</v>
      </c>
    </row>
    <row r="15" spans="1:9" ht="15.75">
      <c r="A15" s="20">
        <f t="shared" si="0"/>
        <v>10</v>
      </c>
      <c r="B15" s="6">
        <v>27</v>
      </c>
      <c r="C15" s="9" t="s">
        <v>165</v>
      </c>
      <c r="D15" s="10">
        <v>2008</v>
      </c>
      <c r="E15" s="10" t="s">
        <v>161</v>
      </c>
      <c r="F15" s="4">
        <v>0.004861111111111111</v>
      </c>
      <c r="G15" s="4">
        <v>0.008310185185185186</v>
      </c>
      <c r="H15" s="4">
        <f t="shared" si="1"/>
        <v>0.003449074074074075</v>
      </c>
      <c r="I15" s="4">
        <f t="shared" si="2"/>
        <v>0.0005902777777777781</v>
      </c>
    </row>
    <row r="16" spans="1:9" ht="15.75">
      <c r="A16" s="20">
        <f t="shared" si="0"/>
        <v>11</v>
      </c>
      <c r="B16" s="6">
        <v>10</v>
      </c>
      <c r="C16" s="16" t="s">
        <v>6</v>
      </c>
      <c r="D16" s="3">
        <v>2009</v>
      </c>
      <c r="E16" s="3" t="s">
        <v>101</v>
      </c>
      <c r="F16" s="4">
        <v>0.001736111111111111</v>
      </c>
      <c r="G16" s="4">
        <v>0.00525462962962963</v>
      </c>
      <c r="H16" s="4">
        <f t="shared" si="1"/>
        <v>0.003518518518518519</v>
      </c>
      <c r="I16" s="4">
        <f t="shared" si="2"/>
        <v>0.0006597222222222221</v>
      </c>
    </row>
    <row r="17" spans="1:9" ht="15.75">
      <c r="A17" s="20">
        <f t="shared" si="0"/>
        <v>12</v>
      </c>
      <c r="B17" s="6">
        <v>6</v>
      </c>
      <c r="C17" s="9" t="s">
        <v>15</v>
      </c>
      <c r="D17" s="10">
        <v>2009</v>
      </c>
      <c r="E17" s="10" t="s">
        <v>95</v>
      </c>
      <c r="F17" s="4">
        <v>0.0010416666666666667</v>
      </c>
      <c r="G17" s="4">
        <v>0.004571759259259259</v>
      </c>
      <c r="H17" s="4">
        <f t="shared" si="1"/>
        <v>0.0035300925925925925</v>
      </c>
      <c r="I17" s="4">
        <f t="shared" si="2"/>
        <v>0.0006712962962962957</v>
      </c>
    </row>
    <row r="18" spans="1:9" ht="15.75">
      <c r="A18" s="20">
        <f t="shared" si="0"/>
        <v>13</v>
      </c>
      <c r="B18" s="6">
        <v>20</v>
      </c>
      <c r="C18" s="9" t="s">
        <v>102</v>
      </c>
      <c r="D18" s="10">
        <v>2008</v>
      </c>
      <c r="E18" s="10" t="s">
        <v>101</v>
      </c>
      <c r="F18" s="4">
        <v>0.003472222222222222</v>
      </c>
      <c r="G18" s="4">
        <v>0.007002314814814815</v>
      </c>
      <c r="H18" s="4">
        <f t="shared" si="1"/>
        <v>0.0035300925925925934</v>
      </c>
      <c r="I18" s="4">
        <f t="shared" si="2"/>
        <v>0.0006712962962962966</v>
      </c>
    </row>
    <row r="19" spans="1:9" ht="15.75">
      <c r="A19" s="20">
        <f t="shared" si="0"/>
        <v>14</v>
      </c>
      <c r="B19" s="6">
        <v>11</v>
      </c>
      <c r="C19" s="9" t="s">
        <v>23</v>
      </c>
      <c r="D19" s="10">
        <v>2009</v>
      </c>
      <c r="E19" s="10" t="s">
        <v>157</v>
      </c>
      <c r="F19" s="4">
        <v>0.0020833333333333333</v>
      </c>
      <c r="G19" s="4">
        <v>0.005624999999999999</v>
      </c>
      <c r="H19" s="4">
        <f t="shared" si="1"/>
        <v>0.0035416666666666656</v>
      </c>
      <c r="I19" s="4">
        <f t="shared" si="2"/>
        <v>0.0006828703703703688</v>
      </c>
    </row>
    <row r="20" spans="1:9" ht="15.75">
      <c r="A20" s="20">
        <f t="shared" si="0"/>
        <v>15</v>
      </c>
      <c r="B20" s="6">
        <v>16</v>
      </c>
      <c r="C20" s="9" t="s">
        <v>61</v>
      </c>
      <c r="D20" s="10">
        <v>2008</v>
      </c>
      <c r="E20" s="10" t="s">
        <v>106</v>
      </c>
      <c r="F20" s="4">
        <v>0.002777777777777778</v>
      </c>
      <c r="G20" s="4">
        <v>0.00633101851851852</v>
      </c>
      <c r="H20" s="4">
        <f t="shared" si="1"/>
        <v>0.003553240740740742</v>
      </c>
      <c r="I20" s="4">
        <f t="shared" si="2"/>
        <v>0.000694444444444445</v>
      </c>
    </row>
    <row r="21" spans="1:9" ht="15.75">
      <c r="A21" s="20">
        <f t="shared" si="0"/>
        <v>16</v>
      </c>
      <c r="B21" s="6">
        <v>14</v>
      </c>
      <c r="C21" s="9" t="s">
        <v>166</v>
      </c>
      <c r="D21" s="10">
        <v>2008</v>
      </c>
      <c r="E21" s="10" t="s">
        <v>161</v>
      </c>
      <c r="F21" s="4">
        <v>0.0024305555555555556</v>
      </c>
      <c r="G21" s="4">
        <v>0.006053240740740741</v>
      </c>
      <c r="H21" s="4">
        <f t="shared" si="1"/>
        <v>0.0036226851851851854</v>
      </c>
      <c r="I21" s="4">
        <f t="shared" si="2"/>
        <v>0.0007638888888888886</v>
      </c>
    </row>
    <row r="22" spans="1:9" ht="15.75">
      <c r="A22" s="20">
        <f t="shared" si="0"/>
        <v>17</v>
      </c>
      <c r="B22" s="6">
        <v>7</v>
      </c>
      <c r="C22" s="9" t="s">
        <v>163</v>
      </c>
      <c r="D22" s="10">
        <v>2009</v>
      </c>
      <c r="E22" s="10" t="s">
        <v>161</v>
      </c>
      <c r="F22" s="4">
        <v>0.001388888888888889</v>
      </c>
      <c r="G22" s="4">
        <v>0.0050347222222222225</v>
      </c>
      <c r="H22" s="4">
        <f t="shared" si="1"/>
        <v>0.0036458333333333334</v>
      </c>
      <c r="I22" s="4">
        <f t="shared" si="2"/>
        <v>0.0007870370370370366</v>
      </c>
    </row>
    <row r="23" spans="1:9" ht="15.75">
      <c r="A23" s="20">
        <f t="shared" si="0"/>
        <v>18</v>
      </c>
      <c r="B23" s="6">
        <v>28</v>
      </c>
      <c r="C23" s="9" t="s">
        <v>181</v>
      </c>
      <c r="D23" s="10">
        <v>2008</v>
      </c>
      <c r="E23" s="10" t="s">
        <v>141</v>
      </c>
      <c r="F23" s="4">
        <v>0.004861111111111111</v>
      </c>
      <c r="G23" s="4">
        <v>0.008715277777777778</v>
      </c>
      <c r="H23" s="4">
        <f t="shared" si="1"/>
        <v>0.003854166666666667</v>
      </c>
      <c r="I23" s="4">
        <f t="shared" si="2"/>
        <v>0.0009953703703703704</v>
      </c>
    </row>
    <row r="24" spans="1:9" ht="15.75">
      <c r="A24" s="20">
        <f t="shared" si="0"/>
        <v>19</v>
      </c>
      <c r="B24" s="6">
        <v>18</v>
      </c>
      <c r="C24" s="9" t="s">
        <v>12</v>
      </c>
      <c r="D24" s="10">
        <v>2009</v>
      </c>
      <c r="E24" s="10" t="s">
        <v>95</v>
      </c>
      <c r="F24" s="4">
        <v>0.0031249999999999997</v>
      </c>
      <c r="G24" s="4">
        <v>0.007407407407407407</v>
      </c>
      <c r="H24" s="4">
        <f t="shared" si="1"/>
        <v>0.004282407407407407</v>
      </c>
      <c r="I24" s="4">
        <f t="shared" si="2"/>
        <v>0.0014236111111111099</v>
      </c>
    </row>
    <row r="25" spans="1:9" ht="15.75">
      <c r="A25" s="20">
        <f t="shared" si="0"/>
        <v>20</v>
      </c>
      <c r="B25" s="6">
        <v>17</v>
      </c>
      <c r="C25" s="9" t="s">
        <v>107</v>
      </c>
      <c r="D25" s="10">
        <v>2008</v>
      </c>
      <c r="E25" s="10" t="s">
        <v>106</v>
      </c>
      <c r="F25" s="4">
        <v>0.0031249999999999997</v>
      </c>
      <c r="G25" s="4">
        <v>0.007500000000000001</v>
      </c>
      <c r="H25" s="4">
        <f t="shared" si="1"/>
        <v>0.004375</v>
      </c>
      <c r="I25" s="4">
        <f t="shared" si="2"/>
        <v>0.0015162037037037036</v>
      </c>
    </row>
    <row r="26" spans="1:9" ht="15.75">
      <c r="A26" s="20">
        <f t="shared" si="0"/>
        <v>21</v>
      </c>
      <c r="B26" s="6">
        <v>22</v>
      </c>
      <c r="C26" s="9" t="s">
        <v>98</v>
      </c>
      <c r="D26" s="10">
        <v>2008</v>
      </c>
      <c r="E26" s="10" t="s">
        <v>95</v>
      </c>
      <c r="F26" s="4">
        <v>0.0038194444444444443</v>
      </c>
      <c r="G26" s="4">
        <v>0.008275462962962962</v>
      </c>
      <c r="H26" s="4">
        <f t="shared" si="1"/>
        <v>0.004456018518518517</v>
      </c>
      <c r="I26" s="4">
        <f t="shared" si="2"/>
        <v>0.0015972222222222204</v>
      </c>
    </row>
    <row r="27" spans="1:9" ht="15.75">
      <c r="A27" s="20">
        <f t="shared" si="0"/>
        <v>22</v>
      </c>
      <c r="B27" s="6">
        <v>2</v>
      </c>
      <c r="C27" s="9" t="s">
        <v>169</v>
      </c>
      <c r="D27" s="10">
        <v>2009</v>
      </c>
      <c r="E27" s="10" t="s">
        <v>161</v>
      </c>
      <c r="F27" s="4">
        <v>0.00034722222222222224</v>
      </c>
      <c r="G27" s="4">
        <v>0.005208333333333333</v>
      </c>
      <c r="H27" s="4">
        <f t="shared" si="1"/>
        <v>0.004861111111111111</v>
      </c>
      <c r="I27" s="4">
        <f t="shared" si="2"/>
        <v>0.0020023148148148144</v>
      </c>
    </row>
    <row r="28" spans="1:9" ht="15.75">
      <c r="A28" s="20">
        <f t="shared" si="0"/>
        <v>22</v>
      </c>
      <c r="B28" s="6">
        <v>19</v>
      </c>
      <c r="C28" s="9" t="s">
        <v>5</v>
      </c>
      <c r="D28" s="10">
        <v>2008</v>
      </c>
      <c r="E28" s="10" t="s">
        <v>101</v>
      </c>
      <c r="F28" s="4">
        <v>0.003472222222222222</v>
      </c>
      <c r="G28" s="4">
        <v>0.008333333333333333</v>
      </c>
      <c r="H28" s="4">
        <f t="shared" si="1"/>
        <v>0.004861111111111111</v>
      </c>
      <c r="I28" s="4">
        <f t="shared" si="2"/>
        <v>0.0020023148148148144</v>
      </c>
    </row>
    <row r="29" spans="1:9" ht="15.75">
      <c r="A29" s="20">
        <f t="shared" si="0"/>
        <v>24</v>
      </c>
      <c r="B29" s="6">
        <v>24</v>
      </c>
      <c r="C29" s="9" t="s">
        <v>186</v>
      </c>
      <c r="D29" s="10">
        <v>2009</v>
      </c>
      <c r="E29" s="10" t="s">
        <v>161</v>
      </c>
      <c r="F29" s="4">
        <v>0.004166666666666667</v>
      </c>
      <c r="G29" s="4">
        <v>0.009074074074074073</v>
      </c>
      <c r="H29" s="4">
        <f t="shared" si="1"/>
        <v>0.004907407407407406</v>
      </c>
      <c r="I29" s="4">
        <f t="shared" si="2"/>
        <v>0.0020486111111111096</v>
      </c>
    </row>
    <row r="30" spans="1:9" ht="15.75">
      <c r="A30" s="20">
        <f t="shared" si="0"/>
        <v>25</v>
      </c>
      <c r="B30" s="6">
        <v>21</v>
      </c>
      <c r="C30" s="9" t="s">
        <v>103</v>
      </c>
      <c r="D30" s="10">
        <v>2008</v>
      </c>
      <c r="E30" s="10" t="s">
        <v>101</v>
      </c>
      <c r="F30" s="4">
        <v>0.0038194444444444443</v>
      </c>
      <c r="G30" s="4">
        <v>0.008761574074074074</v>
      </c>
      <c r="H30" s="4">
        <f t="shared" si="1"/>
        <v>0.00494212962962963</v>
      </c>
      <c r="I30" s="4">
        <f t="shared" si="2"/>
        <v>0.002083333333333333</v>
      </c>
    </row>
    <row r="31" spans="1:9" ht="15.75">
      <c r="A31" s="20">
        <f t="shared" si="0"/>
        <v>26</v>
      </c>
      <c r="B31" s="6">
        <v>15</v>
      </c>
      <c r="C31" s="17" t="s">
        <v>159</v>
      </c>
      <c r="D31" s="13">
        <v>2008</v>
      </c>
      <c r="E31" s="10" t="s">
        <v>157</v>
      </c>
      <c r="F31" s="4">
        <v>0.002777777777777778</v>
      </c>
      <c r="G31" s="4">
        <v>0.008680555555555556</v>
      </c>
      <c r="H31" s="4">
        <f t="shared" si="1"/>
        <v>0.005902777777777778</v>
      </c>
      <c r="I31" s="4">
        <f t="shared" si="2"/>
        <v>0.003043981481481481</v>
      </c>
    </row>
    <row r="32" spans="1:9" ht="15.75">
      <c r="A32" s="20">
        <f t="shared" si="0"/>
        <v>27</v>
      </c>
      <c r="B32" s="6">
        <v>8</v>
      </c>
      <c r="C32" s="9" t="s">
        <v>100</v>
      </c>
      <c r="D32" s="10">
        <v>2008</v>
      </c>
      <c r="E32" s="10" t="s">
        <v>95</v>
      </c>
      <c r="F32" s="4">
        <v>0.001388888888888889</v>
      </c>
      <c r="G32" s="4">
        <v>0.009340277777777777</v>
      </c>
      <c r="H32" s="4">
        <f t="shared" si="1"/>
        <v>0.007951388888888888</v>
      </c>
      <c r="I32" s="4">
        <f t="shared" si="2"/>
        <v>0.005092592592592591</v>
      </c>
    </row>
    <row r="33" spans="1:9" ht="15.75">
      <c r="A33" s="20">
        <f t="shared" si="0"/>
        <v>28</v>
      </c>
      <c r="B33" s="6">
        <v>13</v>
      </c>
      <c r="C33" s="17" t="s">
        <v>158</v>
      </c>
      <c r="D33" s="10">
        <v>2009</v>
      </c>
      <c r="E33" s="10" t="s">
        <v>157</v>
      </c>
      <c r="F33" s="4">
        <v>0.0024305555555555556</v>
      </c>
      <c r="G33" s="4">
        <v>0.011481481481481483</v>
      </c>
      <c r="H33" s="4">
        <f t="shared" si="1"/>
        <v>0.009050925925925928</v>
      </c>
      <c r="I33" s="4">
        <f t="shared" si="2"/>
        <v>0.006192129629629631</v>
      </c>
    </row>
  </sheetData>
  <sheetProtection/>
  <mergeCells count="3">
    <mergeCell ref="A3:H3"/>
    <mergeCell ref="A2:H2"/>
    <mergeCell ref="A1:H1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F4" sqref="F1:G16384"/>
    </sheetView>
  </sheetViews>
  <sheetFormatPr defaultColWidth="9.00390625" defaultRowHeight="12.75"/>
  <cols>
    <col min="1" max="1" width="7.125" style="2" bestFit="1" customWidth="1"/>
    <col min="2" max="2" width="11.875" style="2" bestFit="1" customWidth="1"/>
    <col min="3" max="3" width="23.125" style="2" bestFit="1" customWidth="1"/>
    <col min="4" max="4" width="10.75390625" style="2" customWidth="1"/>
    <col min="5" max="5" width="17.25390625" style="2" bestFit="1" customWidth="1"/>
    <col min="6" max="6" width="13.875" style="2" hidden="1" customWidth="1"/>
    <col min="7" max="7" width="14.00390625" style="2" hidden="1" customWidth="1"/>
    <col min="8" max="9" width="9.75390625" style="2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174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13">+RANK(H6,H$1:H$65536,1)</f>
        <v>1</v>
      </c>
      <c r="B6" s="10">
        <v>216</v>
      </c>
      <c r="C6" s="9" t="s">
        <v>167</v>
      </c>
      <c r="D6" s="9">
        <v>2003</v>
      </c>
      <c r="E6" s="9" t="s">
        <v>161</v>
      </c>
      <c r="F6" s="4">
        <v>0.0375</v>
      </c>
      <c r="G6" s="11">
        <v>0.06209490740740741</v>
      </c>
      <c r="H6" s="11">
        <f aca="true" t="shared" si="1" ref="H6:H13">G6-F6</f>
        <v>0.024594907407407413</v>
      </c>
      <c r="I6" s="11"/>
    </row>
    <row r="7" spans="1:9" ht="15.75">
      <c r="A7" s="20">
        <f t="shared" si="0"/>
        <v>2</v>
      </c>
      <c r="B7" s="10">
        <v>209</v>
      </c>
      <c r="C7" s="9" t="s">
        <v>48</v>
      </c>
      <c r="D7" s="9">
        <v>2002</v>
      </c>
      <c r="E7" s="9" t="s">
        <v>113</v>
      </c>
      <c r="F7" s="4">
        <v>0.036458333333333336</v>
      </c>
      <c r="G7" s="11">
        <v>0.061238425925925925</v>
      </c>
      <c r="H7" s="11">
        <f t="shared" si="1"/>
        <v>0.02478009259259259</v>
      </c>
      <c r="I7" s="4">
        <f>H7-$H$6</f>
        <v>0.00018518518518517713</v>
      </c>
    </row>
    <row r="8" spans="1:9" ht="15.75">
      <c r="A8" s="20">
        <f t="shared" si="0"/>
        <v>3</v>
      </c>
      <c r="B8" s="10">
        <v>207</v>
      </c>
      <c r="C8" s="9" t="s">
        <v>49</v>
      </c>
      <c r="D8" s="9">
        <v>2003</v>
      </c>
      <c r="E8" s="9" t="s">
        <v>113</v>
      </c>
      <c r="F8" s="4">
        <v>0.036111111111111115</v>
      </c>
      <c r="G8" s="11">
        <v>0.06115740740740741</v>
      </c>
      <c r="H8" s="11">
        <f t="shared" si="1"/>
        <v>0.025046296296296296</v>
      </c>
      <c r="I8" s="4">
        <f aca="true" t="shared" si="2" ref="I8:I13">H8-$H$6</f>
        <v>0.0004513888888888831</v>
      </c>
    </row>
    <row r="9" spans="1:9" ht="15.75">
      <c r="A9" s="20">
        <f t="shared" si="0"/>
        <v>4</v>
      </c>
      <c r="B9" s="10">
        <v>215</v>
      </c>
      <c r="C9" s="9" t="s">
        <v>150</v>
      </c>
      <c r="D9" s="9">
        <v>2002</v>
      </c>
      <c r="E9" s="9" t="s">
        <v>141</v>
      </c>
      <c r="F9" s="4">
        <v>0.0375</v>
      </c>
      <c r="G9" s="11">
        <v>0.06293981481481481</v>
      </c>
      <c r="H9" s="11">
        <f t="shared" si="1"/>
        <v>0.02543981481481481</v>
      </c>
      <c r="I9" s="4">
        <f t="shared" si="2"/>
        <v>0.0008449074074073984</v>
      </c>
    </row>
    <row r="10" spans="1:9" ht="15.75">
      <c r="A10" s="20">
        <f t="shared" si="0"/>
        <v>5</v>
      </c>
      <c r="B10" s="10">
        <v>214</v>
      </c>
      <c r="C10" s="9" t="s">
        <v>110</v>
      </c>
      <c r="D10" s="9">
        <v>2003</v>
      </c>
      <c r="E10" s="9" t="s">
        <v>106</v>
      </c>
      <c r="F10" s="4">
        <v>0.03715277777777778</v>
      </c>
      <c r="G10" s="11">
        <v>0.06395833333333334</v>
      </c>
      <c r="H10" s="11">
        <f t="shared" si="1"/>
        <v>0.02680555555555556</v>
      </c>
      <c r="I10" s="4">
        <f t="shared" si="2"/>
        <v>0.002210648148148149</v>
      </c>
    </row>
    <row r="11" spans="1:9" ht="15.75">
      <c r="A11" s="20">
        <f t="shared" si="0"/>
        <v>6</v>
      </c>
      <c r="B11" s="10">
        <v>211</v>
      </c>
      <c r="C11" s="9" t="s">
        <v>17</v>
      </c>
      <c r="D11" s="9">
        <v>2003</v>
      </c>
      <c r="E11" s="9" t="s">
        <v>95</v>
      </c>
      <c r="F11" s="4">
        <v>0.03680555555555556</v>
      </c>
      <c r="G11" s="11">
        <v>0.06424768518518519</v>
      </c>
      <c r="H11" s="11">
        <f t="shared" si="1"/>
        <v>0.02744212962962963</v>
      </c>
      <c r="I11" s="4">
        <f t="shared" si="2"/>
        <v>0.0028472222222222163</v>
      </c>
    </row>
    <row r="12" spans="1:9" ht="15.75">
      <c r="A12" s="20">
        <f t="shared" si="0"/>
        <v>7</v>
      </c>
      <c r="B12" s="10">
        <v>210</v>
      </c>
      <c r="C12" s="9" t="s">
        <v>9</v>
      </c>
      <c r="D12" s="9">
        <v>2003</v>
      </c>
      <c r="E12" s="9" t="s">
        <v>101</v>
      </c>
      <c r="F12" s="4">
        <v>0.036458333333333336</v>
      </c>
      <c r="G12" s="11">
        <v>0.0641087962962963</v>
      </c>
      <c r="H12" s="11">
        <f t="shared" si="1"/>
        <v>0.027650462962962967</v>
      </c>
      <c r="I12" s="4">
        <f t="shared" si="2"/>
        <v>0.0030555555555555544</v>
      </c>
    </row>
    <row r="13" spans="1:9" ht="15.75">
      <c r="A13" s="20">
        <f t="shared" si="0"/>
        <v>8</v>
      </c>
      <c r="B13" s="10">
        <v>208</v>
      </c>
      <c r="C13" s="9" t="s">
        <v>168</v>
      </c>
      <c r="D13" s="9">
        <v>2002</v>
      </c>
      <c r="E13" s="9" t="s">
        <v>161</v>
      </c>
      <c r="F13" s="4">
        <v>0.036111111111111115</v>
      </c>
      <c r="G13" s="11">
        <v>0.06493055555555556</v>
      </c>
      <c r="H13" s="11">
        <f t="shared" si="1"/>
        <v>0.028819444444444446</v>
      </c>
      <c r="I13" s="4">
        <f t="shared" si="2"/>
        <v>0.004224537037037034</v>
      </c>
    </row>
  </sheetData>
  <sheetProtection/>
  <mergeCells count="3">
    <mergeCell ref="A3:H3"/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7.125" style="2" bestFit="1" customWidth="1"/>
    <col min="2" max="2" width="12.00390625" style="2" bestFit="1" customWidth="1"/>
    <col min="3" max="3" width="26.625" style="2" bestFit="1" customWidth="1"/>
    <col min="4" max="5" width="10.75390625" style="2" customWidth="1"/>
    <col min="6" max="6" width="7.75390625" style="2" bestFit="1" customWidth="1"/>
    <col min="7" max="7" width="13.25390625" style="2" customWidth="1"/>
    <col min="8" max="9" width="9.75390625" style="2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178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2" t="s">
        <v>3</v>
      </c>
      <c r="B5" s="12" t="s">
        <v>4</v>
      </c>
      <c r="C5" s="12" t="s">
        <v>0</v>
      </c>
      <c r="D5" s="12" t="s">
        <v>1</v>
      </c>
      <c r="E5" s="12" t="s">
        <v>94</v>
      </c>
      <c r="F5" s="12" t="s">
        <v>179</v>
      </c>
      <c r="G5" s="12" t="s">
        <v>172</v>
      </c>
      <c r="H5" s="12" t="s">
        <v>2</v>
      </c>
      <c r="I5" s="1" t="s">
        <v>188</v>
      </c>
    </row>
    <row r="6" spans="1:9" ht="15.75">
      <c r="A6" s="20">
        <f>+RANK(H6,H:H,1)</f>
        <v>1</v>
      </c>
      <c r="B6" s="10">
        <v>224</v>
      </c>
      <c r="C6" s="9" t="s">
        <v>47</v>
      </c>
      <c r="D6" s="9">
        <v>2000</v>
      </c>
      <c r="E6" s="9" t="s">
        <v>113</v>
      </c>
      <c r="F6" s="4">
        <v>0.03888888888888889</v>
      </c>
      <c r="G6" s="11">
        <v>0.0509375</v>
      </c>
      <c r="H6" s="4">
        <f>G6-F6</f>
        <v>0.012048611111111107</v>
      </c>
      <c r="I6" s="4"/>
    </row>
    <row r="7" spans="1:9" ht="15.75">
      <c r="A7" s="20" t="s">
        <v>189</v>
      </c>
      <c r="B7" s="10">
        <v>221</v>
      </c>
      <c r="C7" s="9" t="s">
        <v>91</v>
      </c>
      <c r="D7" s="9">
        <v>1998</v>
      </c>
      <c r="E7" s="9" t="s">
        <v>113</v>
      </c>
      <c r="F7" s="4">
        <v>0.03854166666666667</v>
      </c>
      <c r="G7" s="11">
        <v>0.0509375</v>
      </c>
      <c r="H7" s="4">
        <f>G7-F7</f>
        <v>0.012395833333333328</v>
      </c>
      <c r="I7" s="4">
        <f>H7-$H$6</f>
        <v>0.000347222222222221</v>
      </c>
    </row>
    <row r="8" spans="1:9" ht="15.75">
      <c r="A8" s="20">
        <v>2</v>
      </c>
      <c r="B8" s="10">
        <v>225</v>
      </c>
      <c r="C8" s="9" t="s">
        <v>114</v>
      </c>
      <c r="D8" s="9">
        <v>2001</v>
      </c>
      <c r="E8" s="9" t="s">
        <v>113</v>
      </c>
      <c r="F8" s="4">
        <v>0.03923611111111111</v>
      </c>
      <c r="G8" s="11">
        <v>0.05194444444444444</v>
      </c>
      <c r="H8" s="4">
        <f>G8-F8</f>
        <v>0.012708333333333328</v>
      </c>
      <c r="I8" s="4">
        <f>H8-$H$6</f>
        <v>0.0006597222222222213</v>
      </c>
    </row>
    <row r="9" spans="1:9" ht="15.75">
      <c r="A9" s="20">
        <v>3</v>
      </c>
      <c r="B9" s="10">
        <v>222</v>
      </c>
      <c r="C9" s="9" t="s">
        <v>45</v>
      </c>
      <c r="D9" s="9">
        <v>2001</v>
      </c>
      <c r="E9" s="9" t="s">
        <v>113</v>
      </c>
      <c r="F9" s="4">
        <v>0.03854166666666667</v>
      </c>
      <c r="G9" s="11">
        <v>0.051388888888888894</v>
      </c>
      <c r="H9" s="4">
        <f>G9-F9</f>
        <v>0.012847222222222225</v>
      </c>
      <c r="I9" s="4">
        <f>H9-$H$6</f>
        <v>0.000798611111111118</v>
      </c>
    </row>
    <row r="10" spans="1:9" ht="15.75">
      <c r="A10" s="20">
        <v>4</v>
      </c>
      <c r="B10" s="10">
        <v>223</v>
      </c>
      <c r="C10" s="9" t="s">
        <v>46</v>
      </c>
      <c r="D10" s="9">
        <v>2000</v>
      </c>
      <c r="E10" s="9" t="s">
        <v>113</v>
      </c>
      <c r="F10" s="4">
        <v>0.03888888888888889</v>
      </c>
      <c r="G10" s="11">
        <v>0.05174768518518519</v>
      </c>
      <c r="H10" s="4">
        <f>G10-F10</f>
        <v>0.012858796296296299</v>
      </c>
      <c r="I10" s="4">
        <f>H10-$H$6</f>
        <v>0.0008101851851851916</v>
      </c>
    </row>
  </sheetData>
  <sheetProtection/>
  <mergeCells count="3">
    <mergeCell ref="A3:H3"/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A1">
      <selection activeCell="F4" sqref="F1:G16384"/>
    </sheetView>
  </sheetViews>
  <sheetFormatPr defaultColWidth="9.00390625" defaultRowHeight="12.75"/>
  <cols>
    <col min="1" max="1" width="7.125" style="2" bestFit="1" customWidth="1"/>
    <col min="2" max="2" width="11.875" style="2" bestFit="1" customWidth="1"/>
    <col min="3" max="3" width="23.625" style="2" bestFit="1" customWidth="1"/>
    <col min="4" max="4" width="10.625" style="2" bestFit="1" customWidth="1"/>
    <col min="5" max="5" width="11.625" style="2" bestFit="1" customWidth="1"/>
    <col min="6" max="6" width="11.125" style="2" hidden="1" customWidth="1"/>
    <col min="7" max="7" width="11.75390625" style="2" hidden="1" customWidth="1"/>
    <col min="8" max="8" width="10.875" style="2" customWidth="1"/>
    <col min="9" max="9" width="12.375" style="2" bestFit="1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175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176</v>
      </c>
      <c r="G5" s="1" t="s">
        <v>172</v>
      </c>
      <c r="H5" s="1" t="s">
        <v>2</v>
      </c>
      <c r="I5" s="1" t="s">
        <v>188</v>
      </c>
    </row>
    <row r="6" spans="1:9" ht="15.75">
      <c r="A6" s="20">
        <f>+RANK(H6,H:H,1)</f>
        <v>1</v>
      </c>
      <c r="B6" s="10">
        <v>227</v>
      </c>
      <c r="C6" s="9" t="s">
        <v>92</v>
      </c>
      <c r="D6" s="9">
        <v>2002</v>
      </c>
      <c r="E6" s="9" t="s">
        <v>122</v>
      </c>
      <c r="F6" s="4">
        <v>0.03958333333333333</v>
      </c>
      <c r="G6" s="11">
        <v>0.0527662037037037</v>
      </c>
      <c r="H6" s="11">
        <f>G6-F6</f>
        <v>0.013182870370370366</v>
      </c>
      <c r="I6" s="11"/>
    </row>
    <row r="7" spans="1:9" ht="15.75">
      <c r="A7" s="20">
        <f>+RANK(H7,H:H,1)</f>
        <v>2</v>
      </c>
      <c r="B7" s="10">
        <v>228</v>
      </c>
      <c r="C7" s="9" t="s">
        <v>111</v>
      </c>
      <c r="D7" s="9">
        <v>2003</v>
      </c>
      <c r="E7" s="9" t="s">
        <v>106</v>
      </c>
      <c r="F7" s="4">
        <v>0.03958333333333333</v>
      </c>
      <c r="G7" s="11">
        <v>0.053159722222222226</v>
      </c>
      <c r="H7" s="11">
        <f>G7-F7</f>
        <v>0.013576388888888895</v>
      </c>
      <c r="I7" s="4">
        <f>H7-$H$6</f>
        <v>0.00039351851851852915</v>
      </c>
    </row>
    <row r="8" spans="1:9" ht="15.75">
      <c r="A8" s="20">
        <f>+RANK(H8,H:H,1)</f>
        <v>3</v>
      </c>
      <c r="B8" s="10">
        <v>230</v>
      </c>
      <c r="C8" s="9" t="s">
        <v>118</v>
      </c>
      <c r="D8" s="9">
        <v>2002</v>
      </c>
      <c r="E8" s="9" t="s">
        <v>119</v>
      </c>
      <c r="F8" s="4">
        <v>0.03993055555555556</v>
      </c>
      <c r="G8" s="11">
        <v>0.05503472222222222</v>
      </c>
      <c r="H8" s="11">
        <f>G8-F8</f>
        <v>0.015104166666666662</v>
      </c>
      <c r="I8" s="4">
        <f>H8-$H$6</f>
        <v>0.001921296296296296</v>
      </c>
    </row>
    <row r="9" spans="1:9" ht="15.75">
      <c r="A9" s="20">
        <f>+RANK(H9,H:H,1)</f>
        <v>4</v>
      </c>
      <c r="B9" s="10">
        <v>229</v>
      </c>
      <c r="C9" s="9" t="s">
        <v>10</v>
      </c>
      <c r="D9" s="9">
        <v>2003</v>
      </c>
      <c r="E9" s="9" t="s">
        <v>101</v>
      </c>
      <c r="F9" s="4">
        <v>0.03993055555555556</v>
      </c>
      <c r="G9" s="11">
        <v>0.06112268518518518</v>
      </c>
      <c r="H9" s="11">
        <f>G9-F9</f>
        <v>0.021192129629629623</v>
      </c>
      <c r="I9" s="4">
        <f>H9-$H$6</f>
        <v>0.008009259259259258</v>
      </c>
    </row>
  </sheetData>
  <sheetProtection/>
  <mergeCells count="3">
    <mergeCell ref="A3:H3"/>
    <mergeCell ref="A1:H1"/>
    <mergeCell ref="A2:H2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F4" sqref="F1:G16384"/>
    </sheetView>
  </sheetViews>
  <sheetFormatPr defaultColWidth="9.00390625" defaultRowHeight="12.75"/>
  <cols>
    <col min="1" max="1" width="7.125" style="18" bestFit="1" customWidth="1"/>
    <col min="2" max="2" width="11.875" style="18" bestFit="1" customWidth="1"/>
    <col min="3" max="3" width="20.375" style="18" bestFit="1" customWidth="1"/>
    <col min="4" max="4" width="9.125" style="18" customWidth="1"/>
    <col min="5" max="5" width="17.25390625" style="18" bestFit="1" customWidth="1"/>
    <col min="6" max="6" width="7.75390625" style="18" hidden="1" customWidth="1"/>
    <col min="7" max="7" width="11.75390625" style="18" hidden="1" customWidth="1"/>
    <col min="8" max="8" width="10.00390625" style="18" bestFit="1" customWidth="1"/>
    <col min="9" max="9" width="15.625" style="18" customWidth="1"/>
    <col min="10" max="16384" width="9.125" style="18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93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173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36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20">+RANK(H6,H$1:H$65536,1)</f>
        <v>1</v>
      </c>
      <c r="B6" s="10">
        <v>39</v>
      </c>
      <c r="C6" s="9" t="s">
        <v>130</v>
      </c>
      <c r="D6" s="10">
        <v>2010</v>
      </c>
      <c r="E6" s="10" t="s">
        <v>125</v>
      </c>
      <c r="F6" s="4">
        <v>0.006944444444444444</v>
      </c>
      <c r="G6" s="4">
        <v>0.010555555555555554</v>
      </c>
      <c r="H6" s="4">
        <f aca="true" t="shared" si="1" ref="H6:H20">G6-F6</f>
        <v>0.00361111111111111</v>
      </c>
      <c r="I6" s="4"/>
    </row>
    <row r="7" spans="1:9" ht="15.75">
      <c r="A7" s="20">
        <f t="shared" si="0"/>
        <v>2</v>
      </c>
      <c r="B7" s="10">
        <v>44</v>
      </c>
      <c r="C7" s="9" t="s">
        <v>154</v>
      </c>
      <c r="D7" s="10">
        <v>2010</v>
      </c>
      <c r="E7" s="10" t="s">
        <v>141</v>
      </c>
      <c r="F7" s="4">
        <v>0.007638888888888889</v>
      </c>
      <c r="G7" s="4">
        <v>0.01136574074074074</v>
      </c>
      <c r="H7" s="4">
        <f t="shared" si="1"/>
        <v>0.003726851851851852</v>
      </c>
      <c r="I7" s="4">
        <f>H7-$H$6</f>
        <v>0.00011574074074074178</v>
      </c>
    </row>
    <row r="8" spans="1:9" ht="15.75">
      <c r="A8" s="20">
        <f t="shared" si="0"/>
        <v>3</v>
      </c>
      <c r="B8" s="10">
        <v>31</v>
      </c>
      <c r="C8" s="9" t="s">
        <v>19</v>
      </c>
      <c r="D8" s="10">
        <v>2010</v>
      </c>
      <c r="E8" s="10" t="s">
        <v>95</v>
      </c>
      <c r="F8" s="4">
        <v>0.005555555555555556</v>
      </c>
      <c r="G8" s="4">
        <v>0.009375</v>
      </c>
      <c r="H8" s="4">
        <f t="shared" si="1"/>
        <v>0.003819444444444444</v>
      </c>
      <c r="I8" s="4">
        <f aca="true" t="shared" si="2" ref="I8:I20">H8-$H$6</f>
        <v>0.0002083333333333338</v>
      </c>
    </row>
    <row r="9" spans="1:9" ht="15.75">
      <c r="A9" s="20">
        <f t="shared" si="0"/>
        <v>4</v>
      </c>
      <c r="B9" s="10">
        <v>35</v>
      </c>
      <c r="C9" s="9" t="s">
        <v>59</v>
      </c>
      <c r="D9" s="10">
        <v>2010</v>
      </c>
      <c r="E9" s="10" t="s">
        <v>106</v>
      </c>
      <c r="F9" s="4">
        <v>0.0062499999999999995</v>
      </c>
      <c r="G9" s="4">
        <v>0.010266203703703703</v>
      </c>
      <c r="H9" s="4">
        <f t="shared" si="1"/>
        <v>0.004016203703703703</v>
      </c>
      <c r="I9" s="4">
        <f t="shared" si="2"/>
        <v>0.0004050925925925932</v>
      </c>
    </row>
    <row r="10" spans="1:9" ht="15.75">
      <c r="A10" s="20">
        <f t="shared" si="0"/>
        <v>5</v>
      </c>
      <c r="B10" s="10">
        <v>37</v>
      </c>
      <c r="C10" s="9" t="s">
        <v>112</v>
      </c>
      <c r="D10" s="10">
        <v>2010</v>
      </c>
      <c r="E10" s="10" t="s">
        <v>106</v>
      </c>
      <c r="F10" s="4">
        <v>0.006597222222222222</v>
      </c>
      <c r="G10" s="4">
        <v>0.010798611111111111</v>
      </c>
      <c r="H10" s="4">
        <f t="shared" si="1"/>
        <v>0.004201388888888889</v>
      </c>
      <c r="I10" s="4">
        <f t="shared" si="2"/>
        <v>0.000590277777777779</v>
      </c>
    </row>
    <row r="11" spans="1:9" ht="15.75">
      <c r="A11" s="20">
        <f t="shared" si="0"/>
        <v>6</v>
      </c>
      <c r="B11" s="10">
        <v>34</v>
      </c>
      <c r="C11" s="9" t="s">
        <v>74</v>
      </c>
      <c r="D11" s="10">
        <v>2011</v>
      </c>
      <c r="E11" s="10" t="s">
        <v>122</v>
      </c>
      <c r="F11" s="4">
        <v>0.005902777777777778</v>
      </c>
      <c r="G11" s="4">
        <v>0.010115740740740741</v>
      </c>
      <c r="H11" s="4">
        <f t="shared" si="1"/>
        <v>0.0042129629629629635</v>
      </c>
      <c r="I11" s="4">
        <f t="shared" si="2"/>
        <v>0.0006018518518518534</v>
      </c>
    </row>
    <row r="12" spans="1:9" ht="15.75">
      <c r="A12" s="20">
        <f t="shared" si="0"/>
        <v>7</v>
      </c>
      <c r="B12" s="10">
        <v>33</v>
      </c>
      <c r="C12" s="9" t="s">
        <v>18</v>
      </c>
      <c r="D12" s="10">
        <v>2010</v>
      </c>
      <c r="E12" s="10" t="s">
        <v>95</v>
      </c>
      <c r="F12" s="4">
        <v>0.005902777777777778</v>
      </c>
      <c r="G12" s="4">
        <v>0.010266203703703703</v>
      </c>
      <c r="H12" s="4">
        <f t="shared" si="1"/>
        <v>0.004363425925925925</v>
      </c>
      <c r="I12" s="4">
        <f t="shared" si="2"/>
        <v>0.000752314814814815</v>
      </c>
    </row>
    <row r="13" spans="1:9" ht="15.75">
      <c r="A13" s="20">
        <f t="shared" si="0"/>
        <v>8</v>
      </c>
      <c r="B13" s="10">
        <v>32</v>
      </c>
      <c r="C13" s="9" t="s">
        <v>156</v>
      </c>
      <c r="D13" s="10">
        <v>2010</v>
      </c>
      <c r="E13" s="10" t="s">
        <v>141</v>
      </c>
      <c r="F13" s="4">
        <v>0.005555555555555556</v>
      </c>
      <c r="G13" s="4">
        <v>0.009953703703703704</v>
      </c>
      <c r="H13" s="4">
        <f t="shared" si="1"/>
        <v>0.004398148148148148</v>
      </c>
      <c r="I13" s="4">
        <f t="shared" si="2"/>
        <v>0.0007870370370370383</v>
      </c>
    </row>
    <row r="14" spans="1:9" ht="15.75">
      <c r="A14" s="20">
        <f t="shared" si="0"/>
        <v>9</v>
      </c>
      <c r="B14" s="10">
        <v>47</v>
      </c>
      <c r="C14" s="9" t="s">
        <v>184</v>
      </c>
      <c r="D14" s="10">
        <v>2010</v>
      </c>
      <c r="E14" s="10" t="s">
        <v>185</v>
      </c>
      <c r="F14" s="4">
        <v>0.008333333333333333</v>
      </c>
      <c r="G14" s="4">
        <v>0.01275462962962963</v>
      </c>
      <c r="H14" s="4">
        <f t="shared" si="1"/>
        <v>0.004421296296296296</v>
      </c>
      <c r="I14" s="4">
        <f t="shared" si="2"/>
        <v>0.0008101851851851864</v>
      </c>
    </row>
    <row r="15" spans="1:9" ht="15.75">
      <c r="A15" s="20">
        <f t="shared" si="0"/>
        <v>10</v>
      </c>
      <c r="B15" s="10">
        <v>40</v>
      </c>
      <c r="C15" s="9" t="s">
        <v>104</v>
      </c>
      <c r="D15" s="10">
        <v>2010</v>
      </c>
      <c r="E15" s="10" t="s">
        <v>101</v>
      </c>
      <c r="F15" s="4">
        <v>0.006944444444444444</v>
      </c>
      <c r="G15" s="4">
        <v>0.013194444444444444</v>
      </c>
      <c r="H15" s="4">
        <f t="shared" si="1"/>
        <v>0.00625</v>
      </c>
      <c r="I15" s="4">
        <f t="shared" si="2"/>
        <v>0.0026388888888888903</v>
      </c>
    </row>
    <row r="16" spans="1:9" ht="15.75">
      <c r="A16" s="20">
        <f t="shared" si="0"/>
        <v>11</v>
      </c>
      <c r="B16" s="10">
        <v>41</v>
      </c>
      <c r="C16" s="9" t="s">
        <v>75</v>
      </c>
      <c r="D16" s="10">
        <v>2011</v>
      </c>
      <c r="E16" s="10" t="s">
        <v>161</v>
      </c>
      <c r="F16" s="4">
        <v>0.007291666666666666</v>
      </c>
      <c r="G16" s="4">
        <v>0.013599537037037037</v>
      </c>
      <c r="H16" s="4">
        <f t="shared" si="1"/>
        <v>0.006307870370370371</v>
      </c>
      <c r="I16" s="4">
        <f t="shared" si="2"/>
        <v>0.0026967592592592607</v>
      </c>
    </row>
    <row r="17" spans="1:9" ht="15.75">
      <c r="A17" s="20">
        <f t="shared" si="0"/>
        <v>12</v>
      </c>
      <c r="B17" s="10">
        <v>36</v>
      </c>
      <c r="C17" s="9" t="s">
        <v>128</v>
      </c>
      <c r="D17" s="10">
        <v>2010</v>
      </c>
      <c r="E17" s="10" t="s">
        <v>125</v>
      </c>
      <c r="F17" s="4">
        <v>0.0062499999999999995</v>
      </c>
      <c r="G17" s="4">
        <v>0.012650462962962962</v>
      </c>
      <c r="H17" s="4">
        <f t="shared" si="1"/>
        <v>0.006400462962962963</v>
      </c>
      <c r="I17" s="4">
        <f t="shared" si="2"/>
        <v>0.0027893518518518528</v>
      </c>
    </row>
    <row r="18" spans="1:9" ht="15.75">
      <c r="A18" s="20">
        <f t="shared" si="0"/>
        <v>13</v>
      </c>
      <c r="B18" s="10">
        <v>38</v>
      </c>
      <c r="C18" s="9" t="s">
        <v>7</v>
      </c>
      <c r="D18" s="10">
        <v>2010</v>
      </c>
      <c r="E18" s="10" t="s">
        <v>101</v>
      </c>
      <c r="F18" s="4">
        <v>0.006597222222222222</v>
      </c>
      <c r="G18" s="4">
        <v>0.01300925925925926</v>
      </c>
      <c r="H18" s="4">
        <f t="shared" si="1"/>
        <v>0.006412037037037038</v>
      </c>
      <c r="I18" s="4">
        <f t="shared" si="2"/>
        <v>0.002800925925925928</v>
      </c>
    </row>
    <row r="19" spans="1:9" ht="15.75">
      <c r="A19" s="20">
        <f t="shared" si="0"/>
        <v>14</v>
      </c>
      <c r="B19" s="10">
        <v>42</v>
      </c>
      <c r="C19" s="9" t="s">
        <v>73</v>
      </c>
      <c r="D19" s="10">
        <v>2010</v>
      </c>
      <c r="E19" s="10" t="s">
        <v>157</v>
      </c>
      <c r="F19" s="4">
        <v>0.007291666666666666</v>
      </c>
      <c r="G19" s="4">
        <v>0.015625</v>
      </c>
      <c r="H19" s="4">
        <f t="shared" si="1"/>
        <v>0.008333333333333335</v>
      </c>
      <c r="I19" s="4">
        <f t="shared" si="2"/>
        <v>0.004722222222222225</v>
      </c>
    </row>
    <row r="20" spans="1:9" ht="15.75">
      <c r="A20" s="20">
        <f t="shared" si="0"/>
        <v>15</v>
      </c>
      <c r="B20" s="10">
        <v>43</v>
      </c>
      <c r="C20" s="9" t="s">
        <v>136</v>
      </c>
      <c r="D20" s="10">
        <v>2010</v>
      </c>
      <c r="E20" s="10" t="s">
        <v>125</v>
      </c>
      <c r="F20" s="4">
        <v>0.007638888888888889</v>
      </c>
      <c r="G20" s="4">
        <v>0.016249999999999997</v>
      </c>
      <c r="H20" s="4">
        <f t="shared" si="1"/>
        <v>0.008611111111111108</v>
      </c>
      <c r="I20" s="4">
        <f t="shared" si="2"/>
        <v>0.0049999999999999975</v>
      </c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5">
      <selection activeCell="F5" sqref="F1:G16384"/>
    </sheetView>
  </sheetViews>
  <sheetFormatPr defaultColWidth="9.00390625" defaultRowHeight="12.75"/>
  <cols>
    <col min="1" max="1" width="7.125" style="2" bestFit="1" customWidth="1"/>
    <col min="2" max="2" width="11.875" style="2" bestFit="1" customWidth="1"/>
    <col min="3" max="3" width="21.75390625" style="2" bestFit="1" customWidth="1"/>
    <col min="4" max="4" width="10.625" style="2" bestFit="1" customWidth="1"/>
    <col min="5" max="5" width="17.25390625" style="2" bestFit="1" customWidth="1"/>
    <col min="6" max="6" width="7.75390625" style="2" hidden="1" customWidth="1"/>
    <col min="7" max="7" width="11.75390625" style="2" hidden="1" customWidth="1"/>
    <col min="8" max="8" width="10.375" style="2" customWidth="1"/>
    <col min="9" max="9" width="14.00390625" style="2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72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173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21">+RANK(H6,H$1:H$65536,1)</f>
        <v>1</v>
      </c>
      <c r="B6" s="10">
        <v>51</v>
      </c>
      <c r="C6" s="9" t="s">
        <v>24</v>
      </c>
      <c r="D6" s="10">
        <v>2008</v>
      </c>
      <c r="E6" s="10" t="s">
        <v>122</v>
      </c>
      <c r="F6" s="4">
        <v>0.009027777777777779</v>
      </c>
      <c r="G6" s="4">
        <v>0.012106481481481482</v>
      </c>
      <c r="H6" s="4">
        <f aca="true" t="shared" si="1" ref="H6:H21">G6-F6</f>
        <v>0.0030787037037037033</v>
      </c>
      <c r="I6" s="4"/>
    </row>
    <row r="7" spans="1:9" ht="15.75">
      <c r="A7" s="20">
        <f t="shared" si="0"/>
        <v>2</v>
      </c>
      <c r="B7" s="10">
        <v>61</v>
      </c>
      <c r="C7" s="9" t="s">
        <v>69</v>
      </c>
      <c r="D7" s="10">
        <v>2008</v>
      </c>
      <c r="E7" s="10" t="s">
        <v>123</v>
      </c>
      <c r="F7" s="4">
        <v>0.01076388888888889</v>
      </c>
      <c r="G7" s="4">
        <v>0.014131944444444445</v>
      </c>
      <c r="H7" s="4">
        <f t="shared" si="1"/>
        <v>0.0033680555555555547</v>
      </c>
      <c r="I7" s="4">
        <f>H7-$H$6</f>
        <v>0.0002893518518518514</v>
      </c>
    </row>
    <row r="8" spans="1:9" ht="15.75">
      <c r="A8" s="20">
        <f t="shared" si="0"/>
        <v>2</v>
      </c>
      <c r="B8" s="10">
        <v>65</v>
      </c>
      <c r="C8" s="9" t="s">
        <v>143</v>
      </c>
      <c r="D8" s="10">
        <v>2009</v>
      </c>
      <c r="E8" s="10" t="s">
        <v>141</v>
      </c>
      <c r="F8" s="4">
        <v>0.011458333333333334</v>
      </c>
      <c r="G8" s="4">
        <v>0.014826388888888889</v>
      </c>
      <c r="H8" s="4">
        <f t="shared" si="1"/>
        <v>0.0033680555555555547</v>
      </c>
      <c r="I8" s="4">
        <f aca="true" t="shared" si="2" ref="I8:I21">H8-$H$6</f>
        <v>0.0002893518518518514</v>
      </c>
    </row>
    <row r="9" spans="1:9" ht="15.75">
      <c r="A9" s="20">
        <f t="shared" si="0"/>
        <v>4</v>
      </c>
      <c r="B9" s="10">
        <v>52</v>
      </c>
      <c r="C9" s="9" t="s">
        <v>66</v>
      </c>
      <c r="D9" s="10">
        <v>2008</v>
      </c>
      <c r="E9" s="10" t="s">
        <v>157</v>
      </c>
      <c r="F9" s="4">
        <v>0.009027777777777779</v>
      </c>
      <c r="G9" s="4">
        <v>0.01247685185185185</v>
      </c>
      <c r="H9" s="4">
        <f t="shared" si="1"/>
        <v>0.0034490740740740714</v>
      </c>
      <c r="I9" s="4">
        <f t="shared" si="2"/>
        <v>0.00037037037037036813</v>
      </c>
    </row>
    <row r="10" spans="1:9" ht="15.75">
      <c r="A10" s="20">
        <f t="shared" si="0"/>
        <v>5</v>
      </c>
      <c r="B10" s="10">
        <v>54</v>
      </c>
      <c r="C10" s="9" t="s">
        <v>63</v>
      </c>
      <c r="D10" s="10">
        <v>2009</v>
      </c>
      <c r="E10" s="10" t="s">
        <v>157</v>
      </c>
      <c r="F10" s="4">
        <v>0.009375</v>
      </c>
      <c r="G10" s="4">
        <v>0.012858796296296297</v>
      </c>
      <c r="H10" s="4">
        <f t="shared" si="1"/>
        <v>0.0034837962962962973</v>
      </c>
      <c r="I10" s="4">
        <f t="shared" si="2"/>
        <v>0.00040509259259259404</v>
      </c>
    </row>
    <row r="11" spans="1:9" ht="15.75">
      <c r="A11" s="20">
        <f t="shared" si="0"/>
        <v>6</v>
      </c>
      <c r="B11" s="10">
        <v>66</v>
      </c>
      <c r="C11" s="9" t="s">
        <v>65</v>
      </c>
      <c r="D11" s="10">
        <v>2009</v>
      </c>
      <c r="E11" s="10" t="s">
        <v>157</v>
      </c>
      <c r="F11" s="4">
        <v>0.011458333333333334</v>
      </c>
      <c r="G11" s="4">
        <v>0.015173611111111112</v>
      </c>
      <c r="H11" s="4">
        <f t="shared" si="1"/>
        <v>0.0037152777777777774</v>
      </c>
      <c r="I11" s="4">
        <f t="shared" si="2"/>
        <v>0.0006365740740740741</v>
      </c>
    </row>
    <row r="12" spans="1:9" ht="15.75">
      <c r="A12" s="20">
        <f t="shared" si="0"/>
        <v>7</v>
      </c>
      <c r="B12" s="10">
        <v>53</v>
      </c>
      <c r="C12" s="9" t="s">
        <v>16</v>
      </c>
      <c r="D12" s="10">
        <v>2009</v>
      </c>
      <c r="E12" s="10" t="s">
        <v>95</v>
      </c>
      <c r="F12" s="4">
        <v>0.009375</v>
      </c>
      <c r="G12" s="4">
        <v>0.013657407407407408</v>
      </c>
      <c r="H12" s="4">
        <f t="shared" si="1"/>
        <v>0.004282407407407408</v>
      </c>
      <c r="I12" s="4">
        <f t="shared" si="2"/>
        <v>0.001203703703703705</v>
      </c>
    </row>
    <row r="13" spans="1:9" ht="15.75">
      <c r="A13" s="20">
        <f t="shared" si="0"/>
        <v>8</v>
      </c>
      <c r="B13" s="10">
        <v>59</v>
      </c>
      <c r="C13" s="9" t="s">
        <v>67</v>
      </c>
      <c r="D13" s="10">
        <v>2008</v>
      </c>
      <c r="E13" s="10" t="s">
        <v>157</v>
      </c>
      <c r="F13" s="4">
        <v>0.010416666666666666</v>
      </c>
      <c r="G13" s="4">
        <v>0.014710648148148148</v>
      </c>
      <c r="H13" s="4">
        <f t="shared" si="1"/>
        <v>0.004293981481481482</v>
      </c>
      <c r="I13" s="4">
        <f t="shared" si="2"/>
        <v>0.0012152777777777787</v>
      </c>
    </row>
    <row r="14" spans="1:9" ht="15.75">
      <c r="A14" s="20">
        <f t="shared" si="0"/>
        <v>9</v>
      </c>
      <c r="B14" s="10">
        <v>58</v>
      </c>
      <c r="C14" s="9" t="s">
        <v>64</v>
      </c>
      <c r="D14" s="10">
        <v>2009</v>
      </c>
      <c r="E14" s="10" t="s">
        <v>157</v>
      </c>
      <c r="F14" s="4">
        <v>0.010069444444444445</v>
      </c>
      <c r="G14" s="4">
        <v>0.014560185185185183</v>
      </c>
      <c r="H14" s="4">
        <f t="shared" si="1"/>
        <v>0.004490740740740738</v>
      </c>
      <c r="I14" s="4">
        <f t="shared" si="2"/>
        <v>0.0014120370370370346</v>
      </c>
    </row>
    <row r="15" spans="1:9" ht="15.75">
      <c r="A15" s="20">
        <f t="shared" si="0"/>
        <v>10</v>
      </c>
      <c r="B15" s="10">
        <v>60</v>
      </c>
      <c r="C15" s="9" t="s">
        <v>70</v>
      </c>
      <c r="D15" s="10">
        <v>2008</v>
      </c>
      <c r="E15" s="10" t="s">
        <v>101</v>
      </c>
      <c r="F15" s="4">
        <v>0.010416666666666666</v>
      </c>
      <c r="G15" s="4">
        <v>0.015381944444444443</v>
      </c>
      <c r="H15" s="4">
        <f t="shared" si="1"/>
        <v>0.004965277777777777</v>
      </c>
      <c r="I15" s="4">
        <f t="shared" si="2"/>
        <v>0.0018865740740740735</v>
      </c>
    </row>
    <row r="16" spans="1:9" ht="15.75">
      <c r="A16" s="20">
        <f t="shared" si="0"/>
        <v>11</v>
      </c>
      <c r="B16" s="10">
        <v>57</v>
      </c>
      <c r="C16" s="9" t="s">
        <v>99</v>
      </c>
      <c r="D16" s="10">
        <v>2009</v>
      </c>
      <c r="E16" s="10" t="s">
        <v>95</v>
      </c>
      <c r="F16" s="4">
        <v>0.010069444444444445</v>
      </c>
      <c r="G16" s="4">
        <v>0.015347222222222222</v>
      </c>
      <c r="H16" s="4">
        <f t="shared" si="1"/>
        <v>0.005277777777777777</v>
      </c>
      <c r="I16" s="4">
        <f t="shared" si="2"/>
        <v>0.0021990740740740738</v>
      </c>
    </row>
    <row r="17" spans="1:9" ht="15.75">
      <c r="A17" s="20">
        <f t="shared" si="0"/>
        <v>12</v>
      </c>
      <c r="B17" s="10">
        <v>56</v>
      </c>
      <c r="C17" s="9" t="s">
        <v>105</v>
      </c>
      <c r="D17" s="10">
        <v>2009</v>
      </c>
      <c r="E17" s="10" t="s">
        <v>101</v>
      </c>
      <c r="F17" s="4">
        <v>0.009722222222222222</v>
      </c>
      <c r="G17" s="4">
        <v>0.0153125</v>
      </c>
      <c r="H17" s="4">
        <f t="shared" si="1"/>
        <v>0.005590277777777777</v>
      </c>
      <c r="I17" s="4">
        <f t="shared" si="2"/>
        <v>0.002511574074074074</v>
      </c>
    </row>
    <row r="18" spans="1:9" ht="15.75">
      <c r="A18" s="20">
        <f t="shared" si="0"/>
        <v>13</v>
      </c>
      <c r="B18" s="10">
        <v>62</v>
      </c>
      <c r="C18" s="9" t="s">
        <v>20</v>
      </c>
      <c r="D18" s="10">
        <v>2009</v>
      </c>
      <c r="E18" s="10" t="s">
        <v>95</v>
      </c>
      <c r="F18" s="4">
        <v>0.01076388888888889</v>
      </c>
      <c r="G18" s="4">
        <v>0.017060185185185185</v>
      </c>
      <c r="H18" s="4">
        <f t="shared" si="1"/>
        <v>0.006296296296296295</v>
      </c>
      <c r="I18" s="4">
        <f t="shared" si="2"/>
        <v>0.0032175925925925913</v>
      </c>
    </row>
    <row r="19" spans="1:9" ht="15.75">
      <c r="A19" s="20">
        <f t="shared" si="0"/>
        <v>14</v>
      </c>
      <c r="B19" s="10">
        <v>55</v>
      </c>
      <c r="C19" s="9" t="s">
        <v>97</v>
      </c>
      <c r="D19" s="10">
        <v>2009</v>
      </c>
      <c r="E19" s="10" t="s">
        <v>95</v>
      </c>
      <c r="F19" s="4">
        <v>0.009722222222222222</v>
      </c>
      <c r="G19" s="4">
        <v>0.016261574074074074</v>
      </c>
      <c r="H19" s="4">
        <f t="shared" si="1"/>
        <v>0.006539351851851852</v>
      </c>
      <c r="I19" s="4">
        <f t="shared" si="2"/>
        <v>0.0034606481481481485</v>
      </c>
    </row>
    <row r="20" spans="1:9" ht="15.75">
      <c r="A20" s="20">
        <f t="shared" si="0"/>
        <v>15</v>
      </c>
      <c r="B20" s="10">
        <v>63</v>
      </c>
      <c r="C20" s="9" t="s">
        <v>68</v>
      </c>
      <c r="D20" s="10">
        <v>2009</v>
      </c>
      <c r="E20" s="10" t="s">
        <v>157</v>
      </c>
      <c r="F20" s="4">
        <v>0.011111111111111112</v>
      </c>
      <c r="G20" s="4">
        <v>0.01775462962962963</v>
      </c>
      <c r="H20" s="4">
        <f t="shared" si="1"/>
        <v>0.006643518518518519</v>
      </c>
      <c r="I20" s="4">
        <f t="shared" si="2"/>
        <v>0.003564814814814816</v>
      </c>
    </row>
    <row r="21" spans="1:9" ht="15.75">
      <c r="A21" s="20">
        <f t="shared" si="0"/>
        <v>16</v>
      </c>
      <c r="B21" s="10">
        <v>64</v>
      </c>
      <c r="C21" s="9" t="s">
        <v>137</v>
      </c>
      <c r="D21" s="10">
        <v>2009</v>
      </c>
      <c r="E21" s="10" t="s">
        <v>125</v>
      </c>
      <c r="F21" s="4">
        <v>0.011111111111111112</v>
      </c>
      <c r="G21" s="4">
        <v>0.01800925925925926</v>
      </c>
      <c r="H21" s="4">
        <f t="shared" si="1"/>
        <v>0.006898148148148148</v>
      </c>
      <c r="I21" s="4">
        <f t="shared" si="2"/>
        <v>0.0038194444444444448</v>
      </c>
    </row>
  </sheetData>
  <sheetProtection/>
  <mergeCells count="3">
    <mergeCell ref="A3:H3"/>
    <mergeCell ref="A1:H1"/>
    <mergeCell ref="A2:H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4">
      <selection activeCell="F4" sqref="F1:G16384"/>
    </sheetView>
  </sheetViews>
  <sheetFormatPr defaultColWidth="12.375" defaultRowHeight="12.75"/>
  <cols>
    <col min="1" max="1" width="7.125" style="18" bestFit="1" customWidth="1"/>
    <col min="2" max="2" width="12.375" style="18" customWidth="1"/>
    <col min="3" max="3" width="24.625" style="18" bestFit="1" customWidth="1"/>
    <col min="4" max="4" width="12.375" style="18" customWidth="1"/>
    <col min="5" max="5" width="20.125" style="18" customWidth="1"/>
    <col min="6" max="6" width="9.875" style="18" hidden="1" customWidth="1"/>
    <col min="7" max="7" width="11.75390625" style="18" hidden="1" customWidth="1"/>
    <col min="8" max="16384" width="12.375" style="18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76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173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36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17">+RANK(H6,H$1:H$65536,1)</f>
        <v>1</v>
      </c>
      <c r="B6" s="10">
        <v>71</v>
      </c>
      <c r="C6" s="9" t="s">
        <v>50</v>
      </c>
      <c r="D6" s="10">
        <v>2010</v>
      </c>
      <c r="E6" s="10" t="s">
        <v>161</v>
      </c>
      <c r="F6" s="4">
        <v>0.012499999999999999</v>
      </c>
      <c r="G6" s="4">
        <v>0.015868055555555555</v>
      </c>
      <c r="H6" s="4">
        <f aca="true" t="shared" si="1" ref="H6:H17">G6-F6</f>
        <v>0.0033680555555555564</v>
      </c>
      <c r="I6" s="4"/>
    </row>
    <row r="7" spans="1:9" ht="15.75">
      <c r="A7" s="20">
        <f t="shared" si="0"/>
        <v>2</v>
      </c>
      <c r="B7" s="10">
        <v>72</v>
      </c>
      <c r="C7" s="9" t="s">
        <v>77</v>
      </c>
      <c r="D7" s="10">
        <v>2010</v>
      </c>
      <c r="E7" s="10" t="s">
        <v>157</v>
      </c>
      <c r="F7" s="4">
        <v>0.012499999999999999</v>
      </c>
      <c r="G7" s="4">
        <v>0.016516203703703703</v>
      </c>
      <c r="H7" s="4">
        <f t="shared" si="1"/>
        <v>0.004016203703703704</v>
      </c>
      <c r="I7" s="4">
        <f>H7-$H$6</f>
        <v>0.0006481481481481477</v>
      </c>
    </row>
    <row r="8" spans="1:9" ht="15.75">
      <c r="A8" s="20">
        <f t="shared" si="0"/>
        <v>3</v>
      </c>
      <c r="B8" s="10">
        <v>73</v>
      </c>
      <c r="C8" s="9" t="s">
        <v>79</v>
      </c>
      <c r="D8" s="10">
        <v>2010</v>
      </c>
      <c r="E8" s="10" t="s">
        <v>157</v>
      </c>
      <c r="F8" s="4">
        <v>0.012847222222222223</v>
      </c>
      <c r="G8" s="4">
        <v>0.017511574074074072</v>
      </c>
      <c r="H8" s="4">
        <f t="shared" si="1"/>
        <v>0.004664351851851848</v>
      </c>
      <c r="I8" s="4">
        <f aca="true" t="shared" si="2" ref="I8:I17">H8-$H$6</f>
        <v>0.001296296296296292</v>
      </c>
    </row>
    <row r="9" spans="1:9" ht="15.75">
      <c r="A9" s="20">
        <f t="shared" si="0"/>
        <v>4</v>
      </c>
      <c r="B9" s="10">
        <v>82</v>
      </c>
      <c r="C9" s="9" t="s">
        <v>155</v>
      </c>
      <c r="D9" s="10">
        <v>2011</v>
      </c>
      <c r="E9" s="10" t="s">
        <v>141</v>
      </c>
      <c r="F9" s="4">
        <v>0.01423611111111111</v>
      </c>
      <c r="G9" s="4">
        <v>0.019189814814814816</v>
      </c>
      <c r="H9" s="4">
        <f t="shared" si="1"/>
        <v>0.004953703703703705</v>
      </c>
      <c r="I9" s="4">
        <f t="shared" si="2"/>
        <v>0.0015856481481481485</v>
      </c>
    </row>
    <row r="10" spans="1:9" ht="15.75">
      <c r="A10" s="20">
        <f t="shared" si="0"/>
        <v>5</v>
      </c>
      <c r="B10" s="10">
        <v>74</v>
      </c>
      <c r="C10" s="9" t="s">
        <v>81</v>
      </c>
      <c r="D10" s="10">
        <v>2011</v>
      </c>
      <c r="E10" s="10" t="s">
        <v>161</v>
      </c>
      <c r="F10" s="4">
        <v>0.012847222222222223</v>
      </c>
      <c r="G10" s="4">
        <v>0.01826388888888889</v>
      </c>
      <c r="H10" s="4">
        <f t="shared" si="1"/>
        <v>0.005416666666666665</v>
      </c>
      <c r="I10" s="4">
        <f t="shared" si="2"/>
        <v>0.0020486111111111087</v>
      </c>
    </row>
    <row r="11" spans="1:9" ht="15.75">
      <c r="A11" s="20">
        <f t="shared" si="0"/>
        <v>6</v>
      </c>
      <c r="B11" s="10">
        <v>77</v>
      </c>
      <c r="C11" s="9" t="s">
        <v>78</v>
      </c>
      <c r="D11" s="10">
        <v>2012</v>
      </c>
      <c r="E11" s="10" t="s">
        <v>157</v>
      </c>
      <c r="F11" s="4">
        <v>0.013541666666666667</v>
      </c>
      <c r="G11" s="4">
        <v>0.019699074074074074</v>
      </c>
      <c r="H11" s="4">
        <f t="shared" si="1"/>
        <v>0.006157407407407407</v>
      </c>
      <c r="I11" s="4">
        <f t="shared" si="2"/>
        <v>0.00278935185185185</v>
      </c>
    </row>
    <row r="12" spans="1:9" ht="15.75">
      <c r="A12" s="20">
        <f t="shared" si="0"/>
        <v>7</v>
      </c>
      <c r="B12" s="10">
        <v>81</v>
      </c>
      <c r="C12" s="9" t="s">
        <v>127</v>
      </c>
      <c r="D12" s="10">
        <v>2010</v>
      </c>
      <c r="E12" s="10" t="s">
        <v>125</v>
      </c>
      <c r="F12" s="4">
        <v>0.01423611111111111</v>
      </c>
      <c r="G12" s="4">
        <v>0.020949074074074075</v>
      </c>
      <c r="H12" s="4">
        <f t="shared" si="1"/>
        <v>0.006712962962962964</v>
      </c>
      <c r="I12" s="4">
        <f t="shared" si="2"/>
        <v>0.0033449074074074076</v>
      </c>
    </row>
    <row r="13" spans="1:9" ht="15.75">
      <c r="A13" s="20">
        <f t="shared" si="0"/>
        <v>8</v>
      </c>
      <c r="B13" s="10">
        <v>76</v>
      </c>
      <c r="C13" s="9" t="s">
        <v>51</v>
      </c>
      <c r="D13" s="10">
        <v>2011</v>
      </c>
      <c r="E13" s="10" t="s">
        <v>161</v>
      </c>
      <c r="F13" s="4">
        <v>0.013194444444444444</v>
      </c>
      <c r="G13" s="4">
        <v>0.021342592592592594</v>
      </c>
      <c r="H13" s="4">
        <f t="shared" si="1"/>
        <v>0.00814814814814815</v>
      </c>
      <c r="I13" s="4">
        <f t="shared" si="2"/>
        <v>0.004780092592592593</v>
      </c>
    </row>
    <row r="14" spans="1:9" ht="15.75">
      <c r="A14" s="20">
        <f t="shared" si="0"/>
        <v>9</v>
      </c>
      <c r="B14" s="10">
        <v>80</v>
      </c>
      <c r="C14" s="9" t="s">
        <v>126</v>
      </c>
      <c r="D14" s="10">
        <v>2010</v>
      </c>
      <c r="E14" s="10" t="s">
        <v>125</v>
      </c>
      <c r="F14" s="4">
        <v>0.013888888888888888</v>
      </c>
      <c r="G14" s="4">
        <v>0.02361111111111111</v>
      </c>
      <c r="H14" s="4">
        <f t="shared" si="1"/>
        <v>0.009722222222222222</v>
      </c>
      <c r="I14" s="4">
        <f t="shared" si="2"/>
        <v>0.006354166666666666</v>
      </c>
    </row>
    <row r="15" spans="1:9" ht="15.75">
      <c r="A15" s="20">
        <f t="shared" si="0"/>
        <v>10</v>
      </c>
      <c r="B15" s="10">
        <v>83</v>
      </c>
      <c r="C15" s="9" t="s">
        <v>162</v>
      </c>
      <c r="D15" s="10">
        <v>2013</v>
      </c>
      <c r="E15" s="10" t="s">
        <v>161</v>
      </c>
      <c r="F15" s="4">
        <v>0.014583333333333332</v>
      </c>
      <c r="G15" s="4">
        <v>0.026261574074074076</v>
      </c>
      <c r="H15" s="4">
        <f t="shared" si="1"/>
        <v>0.011678240740740744</v>
      </c>
      <c r="I15" s="4">
        <f t="shared" si="2"/>
        <v>0.008310185185185188</v>
      </c>
    </row>
    <row r="16" spans="1:9" ht="15.75">
      <c r="A16" s="20">
        <f t="shared" si="0"/>
        <v>11</v>
      </c>
      <c r="B16" s="10">
        <v>78</v>
      </c>
      <c r="C16" s="9" t="s">
        <v>80</v>
      </c>
      <c r="D16" s="10">
        <v>2010</v>
      </c>
      <c r="E16" s="10" t="s">
        <v>157</v>
      </c>
      <c r="F16" s="4">
        <v>0.013541666666666667</v>
      </c>
      <c r="G16" s="4">
        <v>0.02800925925925926</v>
      </c>
      <c r="H16" s="4">
        <f t="shared" si="1"/>
        <v>0.014467592592592594</v>
      </c>
      <c r="I16" s="4">
        <f t="shared" si="2"/>
        <v>0.011099537037037038</v>
      </c>
    </row>
    <row r="17" spans="1:9" ht="15.75">
      <c r="A17" s="20">
        <f t="shared" si="0"/>
        <v>12</v>
      </c>
      <c r="B17" s="10">
        <v>75</v>
      </c>
      <c r="C17" s="9" t="s">
        <v>187</v>
      </c>
      <c r="D17" s="10">
        <v>2013</v>
      </c>
      <c r="E17" s="15" t="s">
        <v>101</v>
      </c>
      <c r="F17" s="4">
        <v>0.013194444444444444</v>
      </c>
      <c r="G17" s="4">
        <v>0.02798611111111111</v>
      </c>
      <c r="H17" s="4">
        <f t="shared" si="1"/>
        <v>0.014791666666666667</v>
      </c>
      <c r="I17" s="4">
        <f t="shared" si="2"/>
        <v>0.01142361111111111</v>
      </c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03" zoomScaleNormal="103" zoomScalePageLayoutView="0" workbookViewId="0" topLeftCell="A1">
      <selection activeCell="F4" sqref="F1:G16384"/>
    </sheetView>
  </sheetViews>
  <sheetFormatPr defaultColWidth="9.00390625" defaultRowHeight="12.75"/>
  <cols>
    <col min="1" max="1" width="7.125" style="2" bestFit="1" customWidth="1"/>
    <col min="2" max="2" width="11.875" style="2" bestFit="1" customWidth="1"/>
    <col min="3" max="3" width="22.375" style="2" bestFit="1" customWidth="1"/>
    <col min="4" max="4" width="10.75390625" style="2" customWidth="1"/>
    <col min="5" max="5" width="17.25390625" style="2" bestFit="1" customWidth="1"/>
    <col min="6" max="6" width="11.875" style="2" hidden="1" customWidth="1"/>
    <col min="7" max="7" width="12.375" style="2" hidden="1" customWidth="1"/>
    <col min="8" max="8" width="9.75390625" style="2" customWidth="1"/>
    <col min="9" max="9" width="12.375" style="2" bestFit="1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57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28">+RANK(H6,H$1:H$65536,1)</f>
        <v>1</v>
      </c>
      <c r="B6" s="10">
        <v>112</v>
      </c>
      <c r="C6" s="9" t="s">
        <v>148</v>
      </c>
      <c r="D6" s="10">
        <v>2007</v>
      </c>
      <c r="E6" s="10" t="s">
        <v>141</v>
      </c>
      <c r="F6" s="4">
        <v>0.019444444444444445</v>
      </c>
      <c r="G6" s="4">
        <v>0.024016203703703706</v>
      </c>
      <c r="H6" s="4">
        <f aca="true" t="shared" si="1" ref="H6:H28">G6-F6</f>
        <v>0.0045717592592592615</v>
      </c>
      <c r="I6" s="4"/>
    </row>
    <row r="7" spans="1:9" ht="15.75">
      <c r="A7" s="20">
        <f t="shared" si="0"/>
        <v>2</v>
      </c>
      <c r="B7" s="10">
        <v>103</v>
      </c>
      <c r="C7" s="9" t="s">
        <v>40</v>
      </c>
      <c r="D7" s="10">
        <v>2006</v>
      </c>
      <c r="E7" s="10" t="s">
        <v>106</v>
      </c>
      <c r="F7" s="4">
        <v>0.018055555555555557</v>
      </c>
      <c r="G7" s="4">
        <v>0.022662037037037036</v>
      </c>
      <c r="H7" s="4">
        <f t="shared" si="1"/>
        <v>0.004606481481481479</v>
      </c>
      <c r="I7" s="4">
        <f aca="true" t="shared" si="2" ref="I7:I28">H7-$H$6</f>
        <v>3.472222222221724E-05</v>
      </c>
    </row>
    <row r="8" spans="1:9" ht="15.75">
      <c r="A8" s="20">
        <f t="shared" si="0"/>
        <v>3</v>
      </c>
      <c r="B8" s="10">
        <v>105</v>
      </c>
      <c r="C8" s="9" t="s">
        <v>30</v>
      </c>
      <c r="D8" s="10">
        <v>2006</v>
      </c>
      <c r="E8" s="10" t="s">
        <v>122</v>
      </c>
      <c r="F8" s="4">
        <v>0.01840277777777778</v>
      </c>
      <c r="G8" s="4">
        <v>0.023136574074074077</v>
      </c>
      <c r="H8" s="4">
        <f t="shared" si="1"/>
        <v>0.0047337962962962984</v>
      </c>
      <c r="I8" s="4">
        <f t="shared" si="2"/>
        <v>0.00016203703703703692</v>
      </c>
    </row>
    <row r="9" spans="1:9" ht="15.75">
      <c r="A9" s="20">
        <f t="shared" si="0"/>
        <v>4</v>
      </c>
      <c r="B9" s="10">
        <v>118</v>
      </c>
      <c r="C9" s="9" t="s">
        <v>153</v>
      </c>
      <c r="D9" s="10">
        <v>2007</v>
      </c>
      <c r="E9" s="10" t="s">
        <v>141</v>
      </c>
      <c r="F9" s="4">
        <v>0.02048611111111111</v>
      </c>
      <c r="G9" s="4">
        <v>0.02525462962962963</v>
      </c>
      <c r="H9" s="4">
        <f t="shared" si="1"/>
        <v>0.004768518518518519</v>
      </c>
      <c r="I9" s="4">
        <f t="shared" si="2"/>
        <v>0.00019675925925925764</v>
      </c>
    </row>
    <row r="10" spans="1:9" ht="15.75">
      <c r="A10" s="20">
        <f t="shared" si="0"/>
        <v>5</v>
      </c>
      <c r="B10" s="10">
        <v>106</v>
      </c>
      <c r="C10" s="9" t="s">
        <v>14</v>
      </c>
      <c r="D10" s="10">
        <v>2007</v>
      </c>
      <c r="E10" s="10" t="s">
        <v>95</v>
      </c>
      <c r="F10" s="4">
        <v>0.01840277777777778</v>
      </c>
      <c r="G10" s="4">
        <v>0.023206018518518515</v>
      </c>
      <c r="H10" s="4">
        <f t="shared" si="1"/>
        <v>0.004803240740740736</v>
      </c>
      <c r="I10" s="4">
        <f t="shared" si="2"/>
        <v>0.00023148148148147488</v>
      </c>
    </row>
    <row r="11" spans="1:9" ht="15.75">
      <c r="A11" s="20">
        <f t="shared" si="0"/>
        <v>6</v>
      </c>
      <c r="B11" s="10">
        <v>101</v>
      </c>
      <c r="C11" s="9" t="s">
        <v>39</v>
      </c>
      <c r="D11" s="10">
        <v>2006</v>
      </c>
      <c r="E11" s="10" t="s">
        <v>106</v>
      </c>
      <c r="F11" s="4">
        <v>0.017708333333333333</v>
      </c>
      <c r="G11" s="4">
        <v>0.022511574074074073</v>
      </c>
      <c r="H11" s="4">
        <f t="shared" si="1"/>
        <v>0.00480324074074074</v>
      </c>
      <c r="I11" s="4">
        <f t="shared" si="2"/>
        <v>0.00023148148148147835</v>
      </c>
    </row>
    <row r="12" spans="1:9" ht="15.75">
      <c r="A12" s="20">
        <f t="shared" si="0"/>
        <v>7</v>
      </c>
      <c r="B12" s="10">
        <v>102</v>
      </c>
      <c r="C12" s="9" t="s">
        <v>149</v>
      </c>
      <c r="D12" s="10">
        <v>2007</v>
      </c>
      <c r="E12" s="10" t="s">
        <v>141</v>
      </c>
      <c r="F12" s="4">
        <v>0.017708333333333333</v>
      </c>
      <c r="G12" s="4">
        <v>0.02269675925925926</v>
      </c>
      <c r="H12" s="4">
        <f t="shared" si="1"/>
        <v>0.004988425925925927</v>
      </c>
      <c r="I12" s="4">
        <f t="shared" si="2"/>
        <v>0.0004166666666666659</v>
      </c>
    </row>
    <row r="13" spans="1:9" ht="15.75">
      <c r="A13" s="20">
        <f t="shared" si="0"/>
        <v>8</v>
      </c>
      <c r="B13" s="10">
        <v>129</v>
      </c>
      <c r="C13" s="9" t="s">
        <v>183</v>
      </c>
      <c r="D13" s="10">
        <v>2006</v>
      </c>
      <c r="E13" s="10" t="s">
        <v>121</v>
      </c>
      <c r="F13" s="4">
        <v>0.022569444444444444</v>
      </c>
      <c r="G13" s="4">
        <v>0.02775462962962963</v>
      </c>
      <c r="H13" s="4">
        <f t="shared" si="1"/>
        <v>0.005185185185185185</v>
      </c>
      <c r="I13" s="4">
        <f t="shared" si="2"/>
        <v>0.0006134259259259235</v>
      </c>
    </row>
    <row r="14" spans="1:9" ht="15.75">
      <c r="A14" s="20">
        <f t="shared" si="0"/>
        <v>9</v>
      </c>
      <c r="B14" s="10">
        <v>114</v>
      </c>
      <c r="C14" s="9" t="s">
        <v>60</v>
      </c>
      <c r="D14" s="10">
        <v>2006</v>
      </c>
      <c r="E14" s="10" t="s">
        <v>95</v>
      </c>
      <c r="F14" s="4">
        <v>0.019791666666666666</v>
      </c>
      <c r="G14" s="4">
        <v>0.02516203703703704</v>
      </c>
      <c r="H14" s="4">
        <f t="shared" si="1"/>
        <v>0.005370370370370373</v>
      </c>
      <c r="I14" s="4">
        <f t="shared" si="2"/>
        <v>0.000798611111111111</v>
      </c>
    </row>
    <row r="15" spans="1:9" ht="15.75">
      <c r="A15" s="20">
        <f t="shared" si="0"/>
        <v>10</v>
      </c>
      <c r="B15" s="10">
        <v>107</v>
      </c>
      <c r="C15" s="9" t="s">
        <v>41</v>
      </c>
      <c r="D15" s="10">
        <v>2007</v>
      </c>
      <c r="E15" s="10" t="s">
        <v>106</v>
      </c>
      <c r="F15" s="4">
        <v>0.01875</v>
      </c>
      <c r="G15" s="4">
        <v>0.024189814814814817</v>
      </c>
      <c r="H15" s="4">
        <f t="shared" si="1"/>
        <v>0.0054398148148148175</v>
      </c>
      <c r="I15" s="4">
        <f t="shared" si="2"/>
        <v>0.0008680555555555559</v>
      </c>
    </row>
    <row r="16" spans="1:9" ht="15.75">
      <c r="A16" s="20">
        <f t="shared" si="0"/>
        <v>11</v>
      </c>
      <c r="B16" s="10">
        <v>109</v>
      </c>
      <c r="C16" s="9" t="s">
        <v>144</v>
      </c>
      <c r="D16" s="10">
        <v>2006</v>
      </c>
      <c r="E16" s="10" t="s">
        <v>141</v>
      </c>
      <c r="F16" s="4">
        <v>0.01909722222222222</v>
      </c>
      <c r="G16" s="4">
        <v>0.02460648148148148</v>
      </c>
      <c r="H16" s="4">
        <f t="shared" si="1"/>
        <v>0.005509259259259259</v>
      </c>
      <c r="I16" s="4">
        <f t="shared" si="2"/>
        <v>0.0009374999999999974</v>
      </c>
    </row>
    <row r="17" spans="1:9" ht="15.75">
      <c r="A17" s="20">
        <f t="shared" si="0"/>
        <v>12</v>
      </c>
      <c r="B17" s="10">
        <v>115</v>
      </c>
      <c r="C17" s="9" t="s">
        <v>26</v>
      </c>
      <c r="D17" s="10">
        <v>2007</v>
      </c>
      <c r="E17" s="10" t="s">
        <v>121</v>
      </c>
      <c r="F17" s="4">
        <v>0.02013888888888889</v>
      </c>
      <c r="G17" s="4">
        <v>0.025717592592592594</v>
      </c>
      <c r="H17" s="4">
        <f t="shared" si="1"/>
        <v>0.005578703703703704</v>
      </c>
      <c r="I17" s="4">
        <f t="shared" si="2"/>
        <v>0.0010069444444444423</v>
      </c>
    </row>
    <row r="18" spans="1:9" ht="15.75">
      <c r="A18" s="20">
        <f t="shared" si="0"/>
        <v>13</v>
      </c>
      <c r="B18" s="10">
        <v>121</v>
      </c>
      <c r="C18" s="9" t="s">
        <v>33</v>
      </c>
      <c r="D18" s="10">
        <v>2007</v>
      </c>
      <c r="E18" s="10" t="s">
        <v>123</v>
      </c>
      <c r="F18" s="4">
        <v>0.021180555555555553</v>
      </c>
      <c r="G18" s="4">
        <v>0.026828703703703702</v>
      </c>
      <c r="H18" s="4">
        <f t="shared" si="1"/>
        <v>0.005648148148148149</v>
      </c>
      <c r="I18" s="4">
        <f t="shared" si="2"/>
        <v>0.0010763888888888871</v>
      </c>
    </row>
    <row r="19" spans="1:9" ht="15.75">
      <c r="A19" s="20">
        <f t="shared" si="0"/>
        <v>14</v>
      </c>
      <c r="B19" s="10">
        <v>127</v>
      </c>
      <c r="C19" s="9" t="s">
        <v>142</v>
      </c>
      <c r="D19" s="10">
        <v>2007</v>
      </c>
      <c r="E19" s="10" t="s">
        <v>141</v>
      </c>
      <c r="F19" s="4">
        <v>0.022222222222222223</v>
      </c>
      <c r="G19" s="4">
        <v>0.027881944444444445</v>
      </c>
      <c r="H19" s="4">
        <f t="shared" si="1"/>
        <v>0.005659722222222222</v>
      </c>
      <c r="I19" s="4">
        <f t="shared" si="2"/>
        <v>0.0010879629629629607</v>
      </c>
    </row>
    <row r="20" spans="1:9" ht="15.75">
      <c r="A20" s="20">
        <f t="shared" si="0"/>
        <v>15</v>
      </c>
      <c r="B20" s="10">
        <v>108</v>
      </c>
      <c r="C20" s="9" t="s">
        <v>42</v>
      </c>
      <c r="D20" s="10">
        <v>2007</v>
      </c>
      <c r="E20" s="10" t="s">
        <v>106</v>
      </c>
      <c r="F20" s="4">
        <v>0.01875</v>
      </c>
      <c r="G20" s="4">
        <v>0.02449074074074074</v>
      </c>
      <c r="H20" s="4">
        <f t="shared" si="1"/>
        <v>0.005740740740740741</v>
      </c>
      <c r="I20" s="4">
        <f t="shared" si="2"/>
        <v>0.0011689814814814792</v>
      </c>
    </row>
    <row r="21" spans="1:9" ht="15.75">
      <c r="A21" s="20">
        <f t="shared" si="0"/>
        <v>16</v>
      </c>
      <c r="B21" s="10">
        <v>111</v>
      </c>
      <c r="C21" s="9" t="s">
        <v>21</v>
      </c>
      <c r="D21" s="10">
        <v>2007</v>
      </c>
      <c r="E21" s="10" t="s">
        <v>157</v>
      </c>
      <c r="F21" s="4">
        <v>0.019444444444444445</v>
      </c>
      <c r="G21" s="4">
        <v>0.025196759259259256</v>
      </c>
      <c r="H21" s="4">
        <f t="shared" si="1"/>
        <v>0.005752314814814811</v>
      </c>
      <c r="I21" s="4">
        <f t="shared" si="2"/>
        <v>0.0011805555555555493</v>
      </c>
    </row>
    <row r="22" spans="1:9" ht="15.75">
      <c r="A22" s="20">
        <f t="shared" si="0"/>
        <v>17</v>
      </c>
      <c r="B22" s="10">
        <v>117</v>
      </c>
      <c r="C22" s="9" t="s">
        <v>82</v>
      </c>
      <c r="D22" s="10">
        <v>2006</v>
      </c>
      <c r="E22" s="10" t="s">
        <v>95</v>
      </c>
      <c r="F22" s="4">
        <v>0.02048611111111111</v>
      </c>
      <c r="G22" s="4">
        <v>0.026504629629629628</v>
      </c>
      <c r="H22" s="4">
        <f t="shared" si="1"/>
        <v>0.006018518518518517</v>
      </c>
      <c r="I22" s="4">
        <f t="shared" si="2"/>
        <v>0.0014467592592592553</v>
      </c>
    </row>
    <row r="23" spans="1:9" ht="15.75">
      <c r="A23" s="20">
        <f t="shared" si="0"/>
        <v>18</v>
      </c>
      <c r="B23" s="10">
        <v>120</v>
      </c>
      <c r="C23" s="9" t="s">
        <v>11</v>
      </c>
      <c r="D23" s="10">
        <v>2006</v>
      </c>
      <c r="E23" s="10" t="s">
        <v>95</v>
      </c>
      <c r="F23" s="4">
        <v>0.020833333333333332</v>
      </c>
      <c r="G23" s="4">
        <v>0.026863425925925926</v>
      </c>
      <c r="H23" s="4">
        <f t="shared" si="1"/>
        <v>0.006030092592592594</v>
      </c>
      <c r="I23" s="4">
        <f t="shared" si="2"/>
        <v>0.0014583333333333323</v>
      </c>
    </row>
    <row r="24" spans="1:9" ht="15.75">
      <c r="A24" s="20">
        <f t="shared" si="0"/>
        <v>19</v>
      </c>
      <c r="B24" s="10">
        <v>116</v>
      </c>
      <c r="C24" s="9" t="s">
        <v>8</v>
      </c>
      <c r="D24" s="10">
        <v>2006</v>
      </c>
      <c r="E24" s="10" t="s">
        <v>101</v>
      </c>
      <c r="F24" s="4">
        <v>0.02013888888888889</v>
      </c>
      <c r="G24" s="4">
        <v>0.026493055555555558</v>
      </c>
      <c r="H24" s="4">
        <f t="shared" si="1"/>
        <v>0.006354166666666668</v>
      </c>
      <c r="I24" s="4">
        <f t="shared" si="2"/>
        <v>0.0017824074074074062</v>
      </c>
    </row>
    <row r="25" spans="1:9" ht="15.75">
      <c r="A25" s="20">
        <f t="shared" si="0"/>
        <v>20</v>
      </c>
      <c r="B25" s="10">
        <v>104</v>
      </c>
      <c r="C25" s="9" t="s">
        <v>25</v>
      </c>
      <c r="D25" s="10">
        <v>2007</v>
      </c>
      <c r="E25" s="10" t="s">
        <v>121</v>
      </c>
      <c r="F25" s="4">
        <v>0.018055555555555557</v>
      </c>
      <c r="G25" s="4">
        <v>0.024513888888888887</v>
      </c>
      <c r="H25" s="4">
        <f t="shared" si="1"/>
        <v>0.00645833333333333</v>
      </c>
      <c r="I25" s="4">
        <f t="shared" si="2"/>
        <v>0.0018865740740740683</v>
      </c>
    </row>
    <row r="26" spans="1:9" ht="15.75">
      <c r="A26" s="20">
        <f t="shared" si="0"/>
        <v>21</v>
      </c>
      <c r="B26" s="10">
        <v>119</v>
      </c>
      <c r="C26" s="9" t="s">
        <v>96</v>
      </c>
      <c r="D26" s="10">
        <v>2006</v>
      </c>
      <c r="E26" s="10" t="s">
        <v>95</v>
      </c>
      <c r="F26" s="4">
        <v>0.020833333333333332</v>
      </c>
      <c r="G26" s="4">
        <v>0.02770833333333333</v>
      </c>
      <c r="H26" s="4">
        <f t="shared" si="1"/>
        <v>0.006874999999999999</v>
      </c>
      <c r="I26" s="4">
        <f t="shared" si="2"/>
        <v>0.0023032407407407376</v>
      </c>
    </row>
    <row r="27" spans="1:9" ht="15.75">
      <c r="A27" s="20">
        <f t="shared" si="0"/>
        <v>22</v>
      </c>
      <c r="B27" s="10">
        <v>125</v>
      </c>
      <c r="C27" s="19" t="s">
        <v>54</v>
      </c>
      <c r="D27" s="14">
        <v>2007</v>
      </c>
      <c r="E27" s="10" t="s">
        <v>101</v>
      </c>
      <c r="F27" s="4">
        <v>0.021875000000000002</v>
      </c>
      <c r="G27" s="4">
        <v>0.029120370370370366</v>
      </c>
      <c r="H27" s="4">
        <f t="shared" si="1"/>
        <v>0.007245370370370364</v>
      </c>
      <c r="I27" s="4">
        <f t="shared" si="2"/>
        <v>0.0026736111111111023</v>
      </c>
    </row>
    <row r="28" spans="1:9" ht="15.75">
      <c r="A28" s="20">
        <f t="shared" si="0"/>
        <v>23</v>
      </c>
      <c r="B28" s="10">
        <v>113</v>
      </c>
      <c r="C28" s="19" t="s">
        <v>160</v>
      </c>
      <c r="D28" s="14">
        <v>2007</v>
      </c>
      <c r="E28" s="10" t="s">
        <v>157</v>
      </c>
      <c r="F28" s="4">
        <v>0.019791666666666666</v>
      </c>
      <c r="G28" s="4">
        <v>0.027453703703703702</v>
      </c>
      <c r="H28" s="4">
        <f t="shared" si="1"/>
        <v>0.007662037037037037</v>
      </c>
      <c r="I28" s="4">
        <f t="shared" si="2"/>
        <v>0.003090277777777775</v>
      </c>
    </row>
  </sheetData>
  <sheetProtection/>
  <mergeCells count="3">
    <mergeCell ref="A3:H3"/>
    <mergeCell ref="A1:H1"/>
    <mergeCell ref="A2:H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F4" sqref="F1:G16384"/>
    </sheetView>
  </sheetViews>
  <sheetFormatPr defaultColWidth="9.00390625" defaultRowHeight="12.75"/>
  <cols>
    <col min="1" max="1" width="7.125" style="2" bestFit="1" customWidth="1"/>
    <col min="2" max="2" width="11.875" style="2" bestFit="1" customWidth="1"/>
    <col min="3" max="3" width="22.00390625" style="2" bestFit="1" customWidth="1"/>
    <col min="4" max="4" width="10.625" style="2" bestFit="1" customWidth="1"/>
    <col min="5" max="5" width="17.25390625" style="2" bestFit="1" customWidth="1"/>
    <col min="6" max="6" width="8.125" style="2" hidden="1" customWidth="1"/>
    <col min="7" max="7" width="11.75390625" style="2" hidden="1" customWidth="1"/>
    <col min="8" max="8" width="10.00390625" style="2" customWidth="1"/>
    <col min="9" max="9" width="12.375" style="2" bestFit="1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58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18">+RANK(H6,H$1:H$65536,1)</f>
        <v>1</v>
      </c>
      <c r="B6" s="10">
        <v>144</v>
      </c>
      <c r="C6" s="9" t="s">
        <v>146</v>
      </c>
      <c r="D6" s="10">
        <v>2006</v>
      </c>
      <c r="E6" s="10" t="s">
        <v>141</v>
      </c>
      <c r="F6" s="4">
        <v>0.024999999999999998</v>
      </c>
      <c r="G6" s="4">
        <v>0.02956018518518519</v>
      </c>
      <c r="H6" s="4">
        <f aca="true" t="shared" si="1" ref="H6:H18">G6-F6</f>
        <v>0.004560185185185191</v>
      </c>
      <c r="I6" s="4"/>
    </row>
    <row r="7" spans="1:9" ht="15.75">
      <c r="A7" s="20">
        <f t="shared" si="0"/>
        <v>2</v>
      </c>
      <c r="B7" s="10">
        <v>133</v>
      </c>
      <c r="C7" s="9" t="s">
        <v>29</v>
      </c>
      <c r="D7" s="10">
        <v>2006</v>
      </c>
      <c r="E7" s="10" t="s">
        <v>122</v>
      </c>
      <c r="F7" s="4">
        <v>0.02326388888888889</v>
      </c>
      <c r="G7" s="4">
        <v>0.027905092592592592</v>
      </c>
      <c r="H7" s="4">
        <f t="shared" si="1"/>
        <v>0.004641203703703703</v>
      </c>
      <c r="I7" s="4">
        <f>H7-$H$6</f>
        <v>8.101851851851152E-05</v>
      </c>
    </row>
    <row r="8" spans="1:9" ht="15.75">
      <c r="A8" s="20">
        <f t="shared" si="0"/>
        <v>3</v>
      </c>
      <c r="B8" s="10">
        <v>131</v>
      </c>
      <c r="C8" s="9" t="s">
        <v>27</v>
      </c>
      <c r="D8" s="10">
        <v>2006</v>
      </c>
      <c r="E8" s="10" t="s">
        <v>121</v>
      </c>
      <c r="F8" s="4">
        <v>0.02291666666666667</v>
      </c>
      <c r="G8" s="4">
        <v>0.02766203703703704</v>
      </c>
      <c r="H8" s="4">
        <f t="shared" si="1"/>
        <v>0.004745370370370372</v>
      </c>
      <c r="I8" s="4">
        <f aca="true" t="shared" si="2" ref="I8:I18">H8-$H$6</f>
        <v>0.0001851851851851806</v>
      </c>
    </row>
    <row r="9" spans="1:9" ht="15.75">
      <c r="A9" s="20">
        <f t="shared" si="0"/>
        <v>4</v>
      </c>
      <c r="B9" s="10">
        <v>132</v>
      </c>
      <c r="C9" s="9" t="s">
        <v>134</v>
      </c>
      <c r="D9" s="10">
        <v>2007</v>
      </c>
      <c r="E9" s="10" t="s">
        <v>125</v>
      </c>
      <c r="F9" s="4">
        <v>0.02291666666666667</v>
      </c>
      <c r="G9" s="4">
        <v>0.02767361111111111</v>
      </c>
      <c r="H9" s="4">
        <f t="shared" si="1"/>
        <v>0.004756944444444442</v>
      </c>
      <c r="I9" s="4">
        <f t="shared" si="2"/>
        <v>0.0001967592592592507</v>
      </c>
    </row>
    <row r="10" spans="1:9" ht="15.75">
      <c r="A10" s="20">
        <f t="shared" si="0"/>
        <v>5</v>
      </c>
      <c r="B10" s="10">
        <v>139</v>
      </c>
      <c r="C10" s="9" t="s">
        <v>133</v>
      </c>
      <c r="D10" s="10">
        <v>2006</v>
      </c>
      <c r="E10" s="10" t="s">
        <v>125</v>
      </c>
      <c r="F10" s="4">
        <v>0.024305555555555556</v>
      </c>
      <c r="G10" s="4">
        <v>0.029097222222222222</v>
      </c>
      <c r="H10" s="4">
        <f t="shared" si="1"/>
        <v>0.004791666666666666</v>
      </c>
      <c r="I10" s="4">
        <f t="shared" si="2"/>
        <v>0.00023148148148147488</v>
      </c>
    </row>
    <row r="11" spans="1:9" ht="15.75">
      <c r="A11" s="20">
        <f t="shared" si="0"/>
        <v>6</v>
      </c>
      <c r="B11" s="10">
        <v>134</v>
      </c>
      <c r="C11" s="9" t="s">
        <v>32</v>
      </c>
      <c r="D11" s="10">
        <v>2007</v>
      </c>
      <c r="E11" s="10" t="s">
        <v>123</v>
      </c>
      <c r="F11" s="4">
        <v>0.02326388888888889</v>
      </c>
      <c r="G11" s="4">
        <v>0.02832175925925926</v>
      </c>
      <c r="H11" s="4">
        <f t="shared" si="1"/>
        <v>0.005057870370370369</v>
      </c>
      <c r="I11" s="4">
        <f t="shared" si="2"/>
        <v>0.0004976851851851774</v>
      </c>
    </row>
    <row r="12" spans="1:9" ht="15.75">
      <c r="A12" s="20">
        <f t="shared" si="0"/>
        <v>7</v>
      </c>
      <c r="B12" s="10">
        <v>143</v>
      </c>
      <c r="C12" s="9" t="s">
        <v>124</v>
      </c>
      <c r="D12" s="10">
        <v>2006</v>
      </c>
      <c r="E12" s="10" t="s">
        <v>125</v>
      </c>
      <c r="F12" s="4">
        <v>0.024999999999999998</v>
      </c>
      <c r="G12" s="4">
        <v>0.030173611111111113</v>
      </c>
      <c r="H12" s="4">
        <f t="shared" si="1"/>
        <v>0.005173611111111115</v>
      </c>
      <c r="I12" s="4">
        <f t="shared" si="2"/>
        <v>0.0006134259259259235</v>
      </c>
    </row>
    <row r="13" spans="1:9" ht="15.75">
      <c r="A13" s="20">
        <f t="shared" si="0"/>
        <v>8</v>
      </c>
      <c r="B13" s="10">
        <v>137</v>
      </c>
      <c r="C13" s="9" t="s">
        <v>147</v>
      </c>
      <c r="D13" s="10">
        <v>2006</v>
      </c>
      <c r="E13" s="10" t="s">
        <v>141</v>
      </c>
      <c r="F13" s="4">
        <v>0.02395833333333333</v>
      </c>
      <c r="G13" s="4">
        <v>0.029236111111111112</v>
      </c>
      <c r="H13" s="4">
        <f t="shared" si="1"/>
        <v>0.0052777777777777805</v>
      </c>
      <c r="I13" s="4">
        <f t="shared" si="2"/>
        <v>0.0007175925925925891</v>
      </c>
    </row>
    <row r="14" spans="1:9" ht="15.75">
      <c r="A14" s="20">
        <f t="shared" si="0"/>
        <v>9</v>
      </c>
      <c r="B14" s="10">
        <v>135</v>
      </c>
      <c r="C14" s="9" t="s">
        <v>53</v>
      </c>
      <c r="D14" s="10">
        <v>2006</v>
      </c>
      <c r="E14" s="10" t="s">
        <v>161</v>
      </c>
      <c r="F14" s="4">
        <v>0.02361111111111111</v>
      </c>
      <c r="G14" s="4">
        <v>0.02890046296296296</v>
      </c>
      <c r="H14" s="4">
        <f t="shared" si="1"/>
        <v>0.005289351851851851</v>
      </c>
      <c r="I14" s="4">
        <f t="shared" si="2"/>
        <v>0.0007291666666666592</v>
      </c>
    </row>
    <row r="15" spans="1:9" ht="15.75">
      <c r="A15" s="20">
        <f t="shared" si="0"/>
        <v>10</v>
      </c>
      <c r="B15" s="10">
        <v>138</v>
      </c>
      <c r="C15" s="9" t="s">
        <v>84</v>
      </c>
      <c r="D15" s="10">
        <v>2007</v>
      </c>
      <c r="E15" s="10" t="s">
        <v>95</v>
      </c>
      <c r="F15" s="4">
        <v>0.02395833333333333</v>
      </c>
      <c r="G15" s="4">
        <v>0.029837962962962965</v>
      </c>
      <c r="H15" s="4">
        <f t="shared" si="1"/>
        <v>0.005879629629629634</v>
      </c>
      <c r="I15" s="4">
        <f t="shared" si="2"/>
        <v>0.0013194444444444425</v>
      </c>
    </row>
    <row r="16" spans="1:9" ht="15.75">
      <c r="A16" s="20">
        <f t="shared" si="0"/>
        <v>11</v>
      </c>
      <c r="B16" s="10">
        <v>140</v>
      </c>
      <c r="C16" s="9" t="s">
        <v>13</v>
      </c>
      <c r="D16" s="10">
        <v>2007</v>
      </c>
      <c r="E16" s="10" t="s">
        <v>95</v>
      </c>
      <c r="F16" s="4">
        <v>0.024305555555555556</v>
      </c>
      <c r="G16" s="4">
        <v>0.03027777777777778</v>
      </c>
      <c r="H16" s="4">
        <f t="shared" si="1"/>
        <v>0.0059722222222222225</v>
      </c>
      <c r="I16" s="4">
        <f t="shared" si="2"/>
        <v>0.001412037037037031</v>
      </c>
    </row>
    <row r="17" spans="1:9" ht="15.75">
      <c r="A17" s="20">
        <f t="shared" si="0"/>
        <v>12</v>
      </c>
      <c r="B17" s="10">
        <v>136</v>
      </c>
      <c r="C17" s="9" t="s">
        <v>83</v>
      </c>
      <c r="D17" s="10">
        <v>2007</v>
      </c>
      <c r="E17" s="10" t="s">
        <v>95</v>
      </c>
      <c r="F17" s="4">
        <v>0.02361111111111111</v>
      </c>
      <c r="G17" s="4">
        <v>0.029583333333333336</v>
      </c>
      <c r="H17" s="4">
        <f t="shared" si="1"/>
        <v>0.005972222222222226</v>
      </c>
      <c r="I17" s="4">
        <f t="shared" si="2"/>
        <v>0.0014120370370370346</v>
      </c>
    </row>
    <row r="18" spans="1:9" ht="15.75">
      <c r="A18" s="20">
        <f t="shared" si="0"/>
        <v>13</v>
      </c>
      <c r="B18" s="10">
        <v>141</v>
      </c>
      <c r="C18" s="9" t="s">
        <v>85</v>
      </c>
      <c r="D18" s="10">
        <v>2006</v>
      </c>
      <c r="E18" s="10" t="s">
        <v>101</v>
      </c>
      <c r="F18" s="4">
        <v>0.024652777777777777</v>
      </c>
      <c r="G18" s="4">
        <v>0.03142361111111111</v>
      </c>
      <c r="H18" s="4">
        <f t="shared" si="1"/>
        <v>0.0067708333333333336</v>
      </c>
      <c r="I18" s="4">
        <f t="shared" si="2"/>
        <v>0.002210648148148142</v>
      </c>
    </row>
  </sheetData>
  <sheetProtection/>
  <mergeCells count="3">
    <mergeCell ref="A3:H3"/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3">
      <selection activeCell="F4" sqref="F1:G16384"/>
    </sheetView>
  </sheetViews>
  <sheetFormatPr defaultColWidth="12.875" defaultRowHeight="12.75"/>
  <cols>
    <col min="1" max="1" width="7.125" style="2" bestFit="1" customWidth="1"/>
    <col min="2" max="2" width="12.875" style="2" customWidth="1"/>
    <col min="3" max="3" width="24.25390625" style="2" customWidth="1"/>
    <col min="4" max="4" width="12.875" style="2" customWidth="1"/>
    <col min="5" max="5" width="17.75390625" style="2" customWidth="1"/>
    <col min="6" max="6" width="7.75390625" style="2" hidden="1" customWidth="1"/>
    <col min="7" max="7" width="12.875" style="2" hidden="1" customWidth="1"/>
    <col min="8" max="8" width="10.00390625" style="2" bestFit="1" customWidth="1"/>
    <col min="9" max="9" width="12.375" style="2" bestFit="1" customWidth="1"/>
    <col min="10" max="16384" width="12.87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55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18">+RANK(H6,H$1:H$65536,1)</f>
        <v>1</v>
      </c>
      <c r="B6" s="10">
        <v>163</v>
      </c>
      <c r="C6" s="9" t="s">
        <v>151</v>
      </c>
      <c r="D6" s="10">
        <v>2005</v>
      </c>
      <c r="E6" s="10" t="s">
        <v>141</v>
      </c>
      <c r="F6" s="4">
        <v>0.02847222222222222</v>
      </c>
      <c r="G6" s="4">
        <v>0.034374999999999996</v>
      </c>
      <c r="H6" s="4">
        <f aca="true" t="shared" si="1" ref="H6:H18">G6-F6</f>
        <v>0.005902777777777774</v>
      </c>
      <c r="I6" s="4"/>
    </row>
    <row r="7" spans="1:9" ht="15.75">
      <c r="A7" s="20">
        <f t="shared" si="0"/>
        <v>2</v>
      </c>
      <c r="B7" s="10">
        <v>175</v>
      </c>
      <c r="C7" s="9" t="s">
        <v>140</v>
      </c>
      <c r="D7" s="10">
        <v>2005</v>
      </c>
      <c r="E7" s="10" t="s">
        <v>141</v>
      </c>
      <c r="F7" s="4">
        <v>0.030555555555555555</v>
      </c>
      <c r="G7" s="4">
        <v>0.036759259259259255</v>
      </c>
      <c r="H7" s="4">
        <f t="shared" si="1"/>
        <v>0.006203703703703701</v>
      </c>
      <c r="I7" s="4">
        <f>H7-$H$6</f>
        <v>0.0003009259259259267</v>
      </c>
    </row>
    <row r="8" spans="1:9" ht="15.75">
      <c r="A8" s="20">
        <f t="shared" si="0"/>
        <v>3</v>
      </c>
      <c r="B8" s="10">
        <v>167</v>
      </c>
      <c r="C8" s="9" t="s">
        <v>116</v>
      </c>
      <c r="D8" s="10">
        <v>2004</v>
      </c>
      <c r="E8" s="10" t="s">
        <v>113</v>
      </c>
      <c r="F8" s="4">
        <v>0.029166666666666664</v>
      </c>
      <c r="G8" s="4">
        <v>0.03543981481481481</v>
      </c>
      <c r="H8" s="4">
        <f t="shared" si="1"/>
        <v>0.006273148148148149</v>
      </c>
      <c r="I8" s="4">
        <f aca="true" t="shared" si="2" ref="I8:I18">H8-$H$6</f>
        <v>0.00037037037037037507</v>
      </c>
    </row>
    <row r="9" spans="1:9" ht="15.75">
      <c r="A9" s="20">
        <f t="shared" si="0"/>
        <v>4</v>
      </c>
      <c r="B9" s="10">
        <v>173</v>
      </c>
      <c r="C9" s="9" t="s">
        <v>152</v>
      </c>
      <c r="D9" s="10">
        <v>2005</v>
      </c>
      <c r="E9" s="10" t="s">
        <v>141</v>
      </c>
      <c r="F9" s="4">
        <v>0.030208333333333334</v>
      </c>
      <c r="G9" s="4">
        <v>0.0365625</v>
      </c>
      <c r="H9" s="4">
        <f t="shared" si="1"/>
        <v>0.006354166666666664</v>
      </c>
      <c r="I9" s="4">
        <f t="shared" si="2"/>
        <v>0.00045138888888889006</v>
      </c>
    </row>
    <row r="10" spans="1:9" ht="15.75">
      <c r="A10" s="20">
        <f t="shared" si="0"/>
        <v>5</v>
      </c>
      <c r="B10" s="10">
        <v>162</v>
      </c>
      <c r="C10" s="9" t="s">
        <v>37</v>
      </c>
      <c r="D10" s="10">
        <v>2004</v>
      </c>
      <c r="E10" s="10" t="s">
        <v>106</v>
      </c>
      <c r="F10" s="4">
        <v>0.028125</v>
      </c>
      <c r="G10" s="4">
        <v>0.03474537037037037</v>
      </c>
      <c r="H10" s="4">
        <f t="shared" si="1"/>
        <v>0.00662037037037037</v>
      </c>
      <c r="I10" s="4">
        <f t="shared" si="2"/>
        <v>0.0007175925925925961</v>
      </c>
    </row>
    <row r="11" spans="1:9" ht="15.75">
      <c r="A11" s="20">
        <f t="shared" si="0"/>
        <v>6</v>
      </c>
      <c r="B11" s="10">
        <v>166</v>
      </c>
      <c r="C11" s="9" t="s">
        <v>109</v>
      </c>
      <c r="D11" s="10">
        <v>2004</v>
      </c>
      <c r="E11" s="10" t="s">
        <v>106</v>
      </c>
      <c r="F11" s="4">
        <v>0.028819444444444443</v>
      </c>
      <c r="G11" s="4">
        <v>0.03599537037037037</v>
      </c>
      <c r="H11" s="4">
        <f t="shared" si="1"/>
        <v>0.007175925925925929</v>
      </c>
      <c r="I11" s="4">
        <f t="shared" si="2"/>
        <v>0.0012731481481481552</v>
      </c>
    </row>
    <row r="12" spans="1:9" ht="15.75">
      <c r="A12" s="20">
        <f t="shared" si="0"/>
        <v>7</v>
      </c>
      <c r="B12" s="10">
        <v>164</v>
      </c>
      <c r="C12" s="9" t="s">
        <v>108</v>
      </c>
      <c r="D12" s="10">
        <v>2004</v>
      </c>
      <c r="E12" s="10" t="s">
        <v>106</v>
      </c>
      <c r="F12" s="4">
        <v>0.02847222222222222</v>
      </c>
      <c r="G12" s="4">
        <v>0.03568287037037037</v>
      </c>
      <c r="H12" s="4">
        <f t="shared" si="1"/>
        <v>0.00721064814814815</v>
      </c>
      <c r="I12" s="4">
        <f t="shared" si="2"/>
        <v>0.001307870370370376</v>
      </c>
    </row>
    <row r="13" spans="1:9" ht="15.75">
      <c r="A13" s="20">
        <f t="shared" si="0"/>
        <v>8</v>
      </c>
      <c r="B13" s="10">
        <v>170</v>
      </c>
      <c r="C13" s="9" t="s">
        <v>180</v>
      </c>
      <c r="D13" s="10">
        <v>2004</v>
      </c>
      <c r="E13" s="10" t="s">
        <v>101</v>
      </c>
      <c r="F13" s="4">
        <v>0.02951388888888889</v>
      </c>
      <c r="G13" s="4">
        <v>0.03674768518518518</v>
      </c>
      <c r="H13" s="4">
        <f t="shared" si="1"/>
        <v>0.00723379629629629</v>
      </c>
      <c r="I13" s="4">
        <f t="shared" si="2"/>
        <v>0.001331018518518516</v>
      </c>
    </row>
    <row r="14" spans="1:9" ht="15.75">
      <c r="A14" s="20">
        <f t="shared" si="0"/>
        <v>9</v>
      </c>
      <c r="B14" s="10">
        <v>168</v>
      </c>
      <c r="C14" s="9" t="s">
        <v>86</v>
      </c>
      <c r="D14" s="10">
        <v>2005</v>
      </c>
      <c r="E14" s="10" t="s">
        <v>123</v>
      </c>
      <c r="F14" s="4">
        <v>0.029166666666666664</v>
      </c>
      <c r="G14" s="4">
        <v>0.036597222222222225</v>
      </c>
      <c r="H14" s="4">
        <f t="shared" si="1"/>
        <v>0.007430555555555562</v>
      </c>
      <c r="I14" s="4">
        <f t="shared" si="2"/>
        <v>0.0015277777777777876</v>
      </c>
    </row>
    <row r="15" spans="1:9" ht="15.75">
      <c r="A15" s="20">
        <f t="shared" si="0"/>
        <v>10</v>
      </c>
      <c r="B15" s="10">
        <v>165</v>
      </c>
      <c r="C15" s="9" t="s">
        <v>139</v>
      </c>
      <c r="D15" s="10">
        <v>2004</v>
      </c>
      <c r="E15" s="10" t="s">
        <v>125</v>
      </c>
      <c r="F15" s="4">
        <v>0.028819444444444443</v>
      </c>
      <c r="G15" s="4">
        <v>0.03652777777777778</v>
      </c>
      <c r="H15" s="4">
        <f t="shared" si="1"/>
        <v>0.007708333333333334</v>
      </c>
      <c r="I15" s="4">
        <f t="shared" si="2"/>
        <v>0.0018055555555555602</v>
      </c>
    </row>
    <row r="16" spans="1:9" ht="15.75">
      <c r="A16" s="20">
        <f t="shared" si="0"/>
        <v>11</v>
      </c>
      <c r="B16" s="10">
        <v>172</v>
      </c>
      <c r="C16" s="9" t="s">
        <v>131</v>
      </c>
      <c r="D16" s="10">
        <v>2005</v>
      </c>
      <c r="E16" s="10" t="s">
        <v>125</v>
      </c>
      <c r="F16" s="4">
        <v>0.029861111111111113</v>
      </c>
      <c r="G16" s="4">
        <v>0.03784722222222222</v>
      </c>
      <c r="H16" s="4">
        <f t="shared" si="1"/>
        <v>0.007986111111111107</v>
      </c>
      <c r="I16" s="4">
        <f t="shared" si="2"/>
        <v>0.002083333333333333</v>
      </c>
    </row>
    <row r="17" spans="1:9" ht="15.75">
      <c r="A17" s="20">
        <f t="shared" si="0"/>
        <v>12</v>
      </c>
      <c r="B17" s="10">
        <v>171</v>
      </c>
      <c r="C17" s="9" t="s">
        <v>87</v>
      </c>
      <c r="D17" s="10">
        <v>2005</v>
      </c>
      <c r="E17" s="10" t="s">
        <v>161</v>
      </c>
      <c r="F17" s="4">
        <v>0.029861111111111113</v>
      </c>
      <c r="G17" s="4">
        <v>0.03861111111111111</v>
      </c>
      <c r="H17" s="4">
        <f t="shared" si="1"/>
        <v>0.008749999999999997</v>
      </c>
      <c r="I17" s="4">
        <f t="shared" si="2"/>
        <v>0.002847222222222223</v>
      </c>
    </row>
    <row r="18" spans="1:9" ht="15.75">
      <c r="A18" s="20">
        <f t="shared" si="0"/>
        <v>13</v>
      </c>
      <c r="B18" s="10">
        <v>174</v>
      </c>
      <c r="C18" s="9" t="s">
        <v>135</v>
      </c>
      <c r="D18" s="10">
        <v>2005</v>
      </c>
      <c r="E18" s="10" t="s">
        <v>125</v>
      </c>
      <c r="F18" s="4">
        <v>0.030208333333333334</v>
      </c>
      <c r="G18" s="4">
        <v>0.04273148148148148</v>
      </c>
      <c r="H18" s="4">
        <f t="shared" si="1"/>
        <v>0.012523148148148148</v>
      </c>
      <c r="I18" s="4">
        <f t="shared" si="2"/>
        <v>0.006620370370370374</v>
      </c>
    </row>
  </sheetData>
  <sheetProtection/>
  <mergeCells count="3">
    <mergeCell ref="A3:H3"/>
    <mergeCell ref="A1:H1"/>
    <mergeCell ref="A2:H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7.125" style="2" bestFit="1" customWidth="1"/>
    <col min="2" max="2" width="12.00390625" style="2" bestFit="1" customWidth="1"/>
    <col min="3" max="3" width="22.75390625" style="2" bestFit="1" customWidth="1"/>
    <col min="4" max="4" width="10.75390625" style="2" customWidth="1"/>
    <col min="5" max="5" width="13.875" style="2" customWidth="1"/>
    <col min="6" max="6" width="7.75390625" style="2" bestFit="1" customWidth="1"/>
    <col min="7" max="7" width="11.75390625" style="2" bestFit="1" customWidth="1"/>
    <col min="8" max="8" width="9.75390625" style="2" customWidth="1"/>
    <col min="9" max="9" width="12.375" style="2" bestFit="1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56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 aca="true" t="shared" si="0" ref="A6:A13">+RANK(H6,H$1:H$65536,1)</f>
        <v>1</v>
      </c>
      <c r="B6" s="10">
        <v>181</v>
      </c>
      <c r="C6" s="9" t="s">
        <v>38</v>
      </c>
      <c r="D6" s="10">
        <v>2004</v>
      </c>
      <c r="E6" s="10" t="s">
        <v>106</v>
      </c>
      <c r="F6" s="4">
        <v>0.03159722222222222</v>
      </c>
      <c r="G6" s="4">
        <v>0.037974537037037036</v>
      </c>
      <c r="H6" s="4">
        <f aca="true" t="shared" si="1" ref="H6:H13">G6-F6</f>
        <v>0.006377314814814815</v>
      </c>
      <c r="I6" s="4"/>
    </row>
    <row r="7" spans="1:9" ht="15.75">
      <c r="A7" s="20">
        <f t="shared" si="0"/>
        <v>2</v>
      </c>
      <c r="B7" s="10">
        <v>183</v>
      </c>
      <c r="C7" s="9" t="s">
        <v>31</v>
      </c>
      <c r="D7" s="10">
        <v>2005</v>
      </c>
      <c r="E7" s="10" t="s">
        <v>122</v>
      </c>
      <c r="F7" s="4">
        <v>0.03194444444444445</v>
      </c>
      <c r="G7" s="4">
        <v>0.03854166666666667</v>
      </c>
      <c r="H7" s="4">
        <f t="shared" si="1"/>
        <v>0.00659722222222222</v>
      </c>
      <c r="I7" s="4">
        <f>H7-$H$6</f>
        <v>0.00021990740740740478</v>
      </c>
    </row>
    <row r="8" spans="1:9" ht="15.75">
      <c r="A8" s="20">
        <f t="shared" si="0"/>
        <v>3</v>
      </c>
      <c r="B8" s="10">
        <v>187</v>
      </c>
      <c r="C8" s="9" t="s">
        <v>120</v>
      </c>
      <c r="D8" s="10">
        <v>2004</v>
      </c>
      <c r="E8" s="10" t="s">
        <v>119</v>
      </c>
      <c r="F8" s="4">
        <v>0.03263888888888889</v>
      </c>
      <c r="G8" s="4">
        <v>0.03945601851851852</v>
      </c>
      <c r="H8" s="4">
        <f t="shared" si="1"/>
        <v>0.006817129629629631</v>
      </c>
      <c r="I8" s="4">
        <f aca="true" t="shared" si="2" ref="I8:I13">H8-$H$6</f>
        <v>0.0004398148148148165</v>
      </c>
    </row>
    <row r="9" spans="1:9" ht="15.75">
      <c r="A9" s="20">
        <f t="shared" si="0"/>
        <v>4</v>
      </c>
      <c r="B9" s="10">
        <v>188</v>
      </c>
      <c r="C9" s="9" t="s">
        <v>88</v>
      </c>
      <c r="D9" s="10">
        <v>2005</v>
      </c>
      <c r="E9" s="10" t="s">
        <v>119</v>
      </c>
      <c r="F9" s="4">
        <v>0.03263888888888889</v>
      </c>
      <c r="G9" s="4">
        <v>0.03975694444444445</v>
      </c>
      <c r="H9" s="4">
        <f t="shared" si="1"/>
        <v>0.007118055555555558</v>
      </c>
      <c r="I9" s="4">
        <f t="shared" si="2"/>
        <v>0.0007407407407407432</v>
      </c>
    </row>
    <row r="10" spans="1:9" ht="15.75">
      <c r="A10" s="20">
        <f t="shared" si="0"/>
        <v>5</v>
      </c>
      <c r="B10" s="10">
        <v>185</v>
      </c>
      <c r="C10" s="9" t="s">
        <v>89</v>
      </c>
      <c r="D10" s="10">
        <v>2004</v>
      </c>
      <c r="E10" s="10" t="s">
        <v>123</v>
      </c>
      <c r="F10" s="4">
        <v>0.03229166666666667</v>
      </c>
      <c r="G10" s="4">
        <v>0.039837962962962964</v>
      </c>
      <c r="H10" s="4">
        <f t="shared" si="1"/>
        <v>0.007546296296296294</v>
      </c>
      <c r="I10" s="4">
        <f t="shared" si="2"/>
        <v>0.0011689814814814792</v>
      </c>
    </row>
    <row r="11" spans="1:9" ht="15.75">
      <c r="A11" s="20">
        <f t="shared" si="0"/>
        <v>6</v>
      </c>
      <c r="B11" s="10">
        <v>182</v>
      </c>
      <c r="C11" s="9" t="s">
        <v>138</v>
      </c>
      <c r="D11" s="10">
        <v>2005</v>
      </c>
      <c r="E11" s="10" t="s">
        <v>125</v>
      </c>
      <c r="F11" s="4">
        <v>0.03159722222222222</v>
      </c>
      <c r="G11" s="4">
        <v>0.03916666666666666</v>
      </c>
      <c r="H11" s="4">
        <f t="shared" si="1"/>
        <v>0.007569444444444441</v>
      </c>
      <c r="I11" s="4">
        <f t="shared" si="2"/>
        <v>0.0011921296296296263</v>
      </c>
    </row>
    <row r="12" spans="1:9" ht="15.75">
      <c r="A12" s="20">
        <f t="shared" si="0"/>
        <v>7</v>
      </c>
      <c r="B12" s="10">
        <v>186</v>
      </c>
      <c r="C12" s="9" t="s">
        <v>117</v>
      </c>
      <c r="D12" s="10">
        <v>2004</v>
      </c>
      <c r="E12" s="10" t="s">
        <v>113</v>
      </c>
      <c r="F12" s="4">
        <v>0.03229166666666667</v>
      </c>
      <c r="G12" s="4">
        <v>0.04043981481481482</v>
      </c>
      <c r="H12" s="4">
        <f t="shared" si="1"/>
        <v>0.008148148148148147</v>
      </c>
      <c r="I12" s="4">
        <f t="shared" si="2"/>
        <v>0.0017708333333333326</v>
      </c>
    </row>
    <row r="13" spans="1:9" ht="15.75">
      <c r="A13" s="20">
        <f t="shared" si="0"/>
        <v>8</v>
      </c>
      <c r="B13" s="10">
        <v>184</v>
      </c>
      <c r="C13" s="9" t="s">
        <v>132</v>
      </c>
      <c r="D13" s="10">
        <v>2005</v>
      </c>
      <c r="E13" s="10" t="s">
        <v>125</v>
      </c>
      <c r="F13" s="4">
        <v>0.03194444444444445</v>
      </c>
      <c r="G13" s="4">
        <v>0.0409375</v>
      </c>
      <c r="H13" s="4">
        <f t="shared" si="1"/>
        <v>0.008993055555555553</v>
      </c>
      <c r="I13" s="4">
        <f t="shared" si="2"/>
        <v>0.002615740740740738</v>
      </c>
    </row>
  </sheetData>
  <sheetProtection/>
  <mergeCells count="3">
    <mergeCell ref="A3:H3"/>
    <mergeCell ref="A1:H1"/>
    <mergeCell ref="A2:H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7.125" style="2" bestFit="1" customWidth="1"/>
    <col min="2" max="2" width="11.875" style="2" bestFit="1" customWidth="1"/>
    <col min="3" max="3" width="20.75390625" style="2" bestFit="1" customWidth="1"/>
    <col min="4" max="6" width="10.75390625" style="2" customWidth="1"/>
    <col min="7" max="7" width="11.75390625" style="2" bestFit="1" customWidth="1"/>
    <col min="8" max="9" width="9.75390625" style="2" customWidth="1"/>
    <col min="10" max="16384" width="9.125" style="2" customWidth="1"/>
  </cols>
  <sheetData>
    <row r="1" spans="1:8" ht="15.75">
      <c r="A1" s="21" t="s">
        <v>35</v>
      </c>
      <c r="B1" s="21"/>
      <c r="C1" s="21"/>
      <c r="D1" s="21"/>
      <c r="E1" s="21"/>
      <c r="F1" s="21"/>
      <c r="G1" s="21"/>
      <c r="H1" s="21"/>
    </row>
    <row r="2" spans="1:8" ht="15.75">
      <c r="A2" s="21" t="s">
        <v>177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170</v>
      </c>
      <c r="B3" s="21"/>
      <c r="C3" s="21"/>
      <c r="D3" s="21"/>
      <c r="E3" s="21"/>
      <c r="F3" s="21"/>
      <c r="G3" s="21"/>
      <c r="H3" s="21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31.5">
      <c r="A5" s="1" t="s">
        <v>3</v>
      </c>
      <c r="B5" s="1" t="s">
        <v>4</v>
      </c>
      <c r="C5" s="1" t="s">
        <v>0</v>
      </c>
      <c r="D5" s="1" t="s">
        <v>1</v>
      </c>
      <c r="E5" s="1" t="s">
        <v>94</v>
      </c>
      <c r="F5" s="1" t="s">
        <v>171</v>
      </c>
      <c r="G5" s="1" t="s">
        <v>172</v>
      </c>
      <c r="H5" s="1" t="s">
        <v>2</v>
      </c>
      <c r="I5" s="1" t="s">
        <v>188</v>
      </c>
    </row>
    <row r="6" spans="1:9" ht="15.75">
      <c r="A6" s="20">
        <f>+RANK(H6,H:H,1)</f>
        <v>1</v>
      </c>
      <c r="B6" s="10">
        <v>202</v>
      </c>
      <c r="C6" s="9" t="s">
        <v>44</v>
      </c>
      <c r="D6" s="9">
        <v>2001</v>
      </c>
      <c r="E6" s="9" t="s">
        <v>113</v>
      </c>
      <c r="F6" s="4">
        <v>0.035069444444444445</v>
      </c>
      <c r="G6" s="11">
        <v>0.05761574074074074</v>
      </c>
      <c r="H6" s="4">
        <f>G6-F6</f>
        <v>0.022546296296296293</v>
      </c>
      <c r="I6" s="4"/>
    </row>
    <row r="7" spans="1:9" ht="15.75">
      <c r="A7" s="20">
        <f>+RANK(H7,H:H,1)</f>
        <v>2</v>
      </c>
      <c r="B7" s="10">
        <v>203</v>
      </c>
      <c r="C7" s="9" t="s">
        <v>90</v>
      </c>
      <c r="D7" s="9">
        <v>2001</v>
      </c>
      <c r="E7" s="9" t="s">
        <v>113</v>
      </c>
      <c r="F7" s="4">
        <v>0.035416666666666666</v>
      </c>
      <c r="G7" s="11">
        <v>0.058472222222222224</v>
      </c>
      <c r="H7" s="4">
        <f>G7-F7</f>
        <v>0.02305555555555556</v>
      </c>
      <c r="I7" s="4">
        <f>H7-$H$6</f>
        <v>0.0005092592592592649</v>
      </c>
    </row>
    <row r="8" spans="1:9" ht="15.75">
      <c r="A8" s="20">
        <f>+RANK(H8,H:H,1)</f>
        <v>2</v>
      </c>
      <c r="B8" s="10">
        <v>204</v>
      </c>
      <c r="C8" s="9" t="s">
        <v>115</v>
      </c>
      <c r="D8" s="9">
        <v>2001</v>
      </c>
      <c r="E8" s="9" t="s">
        <v>113</v>
      </c>
      <c r="F8" s="4">
        <v>0.035416666666666666</v>
      </c>
      <c r="G8" s="11">
        <v>0.058472222222222224</v>
      </c>
      <c r="H8" s="4">
        <f>G8-F8</f>
        <v>0.02305555555555556</v>
      </c>
      <c r="I8" s="4">
        <f>H8-$H$6</f>
        <v>0.0005092592592592649</v>
      </c>
    </row>
    <row r="9" spans="1:9" ht="15.75">
      <c r="A9" s="20">
        <f>+RANK(H9,H:H,1)</f>
        <v>4</v>
      </c>
      <c r="B9" s="10">
        <v>201</v>
      </c>
      <c r="C9" s="9" t="s">
        <v>43</v>
      </c>
      <c r="D9" s="9">
        <v>2001</v>
      </c>
      <c r="E9" s="9" t="s">
        <v>113</v>
      </c>
      <c r="F9" s="4">
        <v>0.035069444444444445</v>
      </c>
      <c r="G9" s="11">
        <v>0.058634259259259254</v>
      </c>
      <c r="H9" s="4">
        <f>G9-F9</f>
        <v>0.02356481481481481</v>
      </c>
      <c r="I9" s="4">
        <f>H9-$H$6</f>
        <v>0.0010185185185185158</v>
      </c>
    </row>
  </sheetData>
  <sheetProtection/>
  <mergeCells count="3">
    <mergeCell ref="A3:H3"/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Лыжные гонки</cp:lastModifiedBy>
  <cp:lastPrinted>2018-04-23T09:21:29Z</cp:lastPrinted>
  <dcterms:created xsi:type="dcterms:W3CDTF">2017-09-07T13:10:59Z</dcterms:created>
  <dcterms:modified xsi:type="dcterms:W3CDTF">2018-04-23T09:22:40Z</dcterms:modified>
  <cp:category/>
  <cp:version/>
  <cp:contentType/>
  <cp:contentStatus/>
</cp:coreProperties>
</file>